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heckCompatibility="1"/>
  <mc:AlternateContent xmlns:mc="http://schemas.openxmlformats.org/markup-compatibility/2006">
    <mc:Choice Requires="x15">
      <x15ac:absPath xmlns:x15ac="http://schemas.microsoft.com/office/spreadsheetml/2010/11/ac" url="\\Hillchfile01\data\Shared\Public Service - Engineering\CIP Projects - permanent\Lands &amp; Buildings\LB-22 - Charles W. Latham Park Improvements\2018\Final Bid Documents -Trail Project\02 Bid Schedule - Appendix A\"/>
    </mc:Choice>
  </mc:AlternateContent>
  <xr:revisionPtr revIDLastSave="0" documentId="13_ncr:1_{077970BF-8FE0-4FC6-BF23-5BB6104478FC}" xr6:coauthVersionLast="38" xr6:coauthVersionMax="38" xr10:uidLastSave="{00000000-0000-0000-0000-000000000000}"/>
  <bookViews>
    <workbookView xWindow="0" yWindow="0" windowWidth="28800" windowHeight="12225" xr2:uid="{00000000-000D-0000-FFFF-FFFF00000000}"/>
  </bookViews>
  <sheets>
    <sheet name="Base Bid Schedule LB-14" sheetId="18" r:id="rId1"/>
  </sheets>
  <definedNames>
    <definedName name="_xlnm.Print_Area" localSheetId="0">'Base Bid Schedule LB-14'!$A$4:$I$47</definedName>
    <definedName name="_xlnm.Print_Titles" localSheetId="0">'Base Bid Schedule LB-14'!$1:$3</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18" l="1"/>
  <c r="A32" i="18"/>
  <c r="A23" i="18"/>
  <c r="A25" i="18" s="1"/>
  <c r="A27" i="18" s="1"/>
  <c r="A21" i="18"/>
  <c r="A19" i="18"/>
  <c r="A12" i="18"/>
  <c r="A14" i="18" s="1"/>
  <c r="A10" i="18"/>
  <c r="X34" i="18" l="1"/>
  <c r="V34" i="18"/>
  <c r="T34" i="18"/>
  <c r="R34" i="18"/>
  <c r="P34" i="18"/>
  <c r="X32" i="18"/>
  <c r="V32" i="18"/>
  <c r="T32" i="18"/>
  <c r="R32" i="18"/>
  <c r="P32" i="18"/>
  <c r="X27" i="18"/>
  <c r="V27" i="18"/>
  <c r="T27" i="18"/>
  <c r="R27" i="18"/>
  <c r="P27" i="18"/>
  <c r="X25" i="18"/>
  <c r="V25" i="18"/>
  <c r="T25" i="18"/>
  <c r="R25" i="18"/>
  <c r="P25" i="18"/>
  <c r="X23" i="18"/>
  <c r="V23" i="18"/>
  <c r="T23" i="18"/>
  <c r="R23" i="18"/>
  <c r="P23" i="18"/>
  <c r="X21" i="18"/>
  <c r="V21" i="18"/>
  <c r="T21" i="18"/>
  <c r="R21" i="18"/>
  <c r="P21" i="18"/>
  <c r="X19" i="18"/>
  <c r="V19" i="18"/>
  <c r="T19" i="18"/>
  <c r="R19" i="18"/>
  <c r="P19" i="18"/>
  <c r="X14" i="18"/>
  <c r="V14" i="18"/>
  <c r="T14" i="18"/>
  <c r="R14" i="18"/>
  <c r="P14" i="18"/>
  <c r="X12" i="18"/>
  <c r="V12" i="18"/>
  <c r="T12" i="18"/>
  <c r="R12" i="18"/>
  <c r="P12" i="18"/>
  <c r="X10" i="18"/>
  <c r="V10" i="18"/>
  <c r="T10" i="18"/>
  <c r="R10" i="18"/>
  <c r="P10" i="18"/>
  <c r="X8" i="18"/>
  <c r="V8" i="18"/>
  <c r="T8" i="18"/>
  <c r="R8" i="18"/>
  <c r="P8" i="18"/>
  <c r="I8" i="18"/>
  <c r="L34" i="18"/>
  <c r="L32" i="18"/>
  <c r="L27" i="18"/>
  <c r="L25" i="18"/>
  <c r="L23" i="18"/>
  <c r="L21" i="18"/>
  <c r="L19" i="18"/>
  <c r="L14" i="18"/>
  <c r="L12" i="18"/>
  <c r="L10" i="18"/>
  <c r="L8" i="18"/>
  <c r="N34" i="18"/>
  <c r="N32" i="18"/>
  <c r="N27" i="18"/>
  <c r="N25" i="18"/>
  <c r="N23" i="18"/>
  <c r="N21" i="18"/>
  <c r="N19" i="18"/>
  <c r="N14" i="18"/>
  <c r="N12" i="18"/>
  <c r="N10" i="18"/>
  <c r="N8" i="18"/>
  <c r="I34" i="18"/>
  <c r="I32" i="18"/>
  <c r="P37" i="18" l="1"/>
  <c r="X37" i="18"/>
  <c r="T37" i="18"/>
  <c r="R37" i="18"/>
  <c r="N37" i="18"/>
  <c r="V37" i="18"/>
  <c r="L37" i="18"/>
  <c r="I27" i="18"/>
  <c r="I25" i="18"/>
  <c r="I21" i="18"/>
  <c r="I23" i="18" l="1"/>
  <c r="I19" i="18"/>
  <c r="I14" i="18"/>
  <c r="I12" i="18"/>
  <c r="I10" i="18"/>
  <c r="E37" i="18" l="1"/>
</calcChain>
</file>

<file path=xl/sharedStrings.xml><?xml version="1.0" encoding="utf-8"?>
<sst xmlns="http://schemas.openxmlformats.org/spreadsheetml/2006/main" count="96" uniqueCount="41">
  <si>
    <t>DESCRIPTION</t>
  </si>
  <si>
    <t>ESTIMATED QUANTITIES</t>
  </si>
  <si>
    <t>MATERIAL</t>
  </si>
  <si>
    <t>LABOR</t>
  </si>
  <si>
    <t>TOTAL UNIT PRICE OF MATERIAL AND LABOR</t>
  </si>
  <si>
    <t>TOTAL IN FIGURES</t>
  </si>
  <si>
    <t>TOTAL UNIT PRICE IN WORDS</t>
  </si>
  <si>
    <t>FED. I.D. # _______________________________________________________________</t>
  </si>
  <si>
    <t>In Words:</t>
  </si>
  <si>
    <t>LUMP</t>
  </si>
  <si>
    <t>BASE CONTRACT / BID ITEMS</t>
  </si>
  <si>
    <t xml:space="preserve">Bidder's Base Bid </t>
  </si>
  <si>
    <t>In Figures above:</t>
  </si>
  <si>
    <t>REF NO.</t>
  </si>
  <si>
    <t>ITEM</t>
  </si>
  <si>
    <t>EXCAVATION AND EMBANKMENT</t>
  </si>
  <si>
    <t>TREE REMOVED</t>
  </si>
  <si>
    <t>PAVEMENT REMOVED - GRAVEL DRIVE</t>
  </si>
  <si>
    <t>STRUCTURES REMOVED</t>
  </si>
  <si>
    <t>EROSION &amp; SEDIMENT CONTROL</t>
  </si>
  <si>
    <t>MISCELLANEOUS</t>
  </si>
  <si>
    <t>INLET PROTECTION</t>
  </si>
  <si>
    <t>EACH</t>
  </si>
  <si>
    <t>PERIMETER FILTER FABRIC FENCE</t>
  </si>
  <si>
    <t>LIN. FT.</t>
  </si>
  <si>
    <t>STABILIZED CONSTRUCTION ENTRANCE</t>
  </si>
  <si>
    <t>SPECIAL</t>
  </si>
  <si>
    <t>CONCRETE WASHOUT AREA</t>
  </si>
  <si>
    <t>SEEDING &amp; MULCHING</t>
  </si>
  <si>
    <t>ASPHALT MULTI-USE PATH</t>
  </si>
  <si>
    <t>AGGREGATE MULTI-USE PATH</t>
  </si>
  <si>
    <t>SQ. FT.</t>
  </si>
  <si>
    <t>SITE IMPROVEMENTS</t>
  </si>
  <si>
    <t>ENGINEER"S ESTIMATE</t>
  </si>
  <si>
    <t>BIDDER #4 ESTIMATE</t>
  </si>
  <si>
    <t>BIDDER #5 ESTIMATE</t>
  </si>
  <si>
    <t>BIDDER #6 ESTIMATE</t>
  </si>
  <si>
    <t>BIDDER #3 ESTIMATE</t>
  </si>
  <si>
    <t>BIDDER #2 ESTIMATE</t>
  </si>
  <si>
    <t>BIDDER #1 ESTIMATE</t>
  </si>
  <si>
    <t>See Special Note in Appendix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</si>
</sst>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 ;\(&quot;$&quot;#,##0\)"/>
  </numFmts>
  <fonts count="16" x14ac:knownFonts="1">
    <font>
      <sz val="10"/>
      <name val="Arial"/>
    </font>
    <font>
      <sz val="10"/>
      <name val="Arial"/>
      <family val="2"/>
    </font>
    <font>
      <sz val="12"/>
      <name val="Arial"/>
      <family val="2"/>
    </font>
    <font>
      <sz val="10"/>
      <color indexed="24"/>
      <name val="Arial"/>
      <family val="2"/>
    </font>
    <font>
      <b/>
      <sz val="18"/>
      <color indexed="24"/>
      <name val="Arial"/>
      <family val="2"/>
    </font>
    <font>
      <b/>
      <sz val="12"/>
      <color indexed="24"/>
      <name val="Arial"/>
      <family val="2"/>
    </font>
    <font>
      <b/>
      <sz val="18"/>
      <name val="Arial"/>
      <family val="2"/>
    </font>
    <font>
      <sz val="14"/>
      <name val="Arial"/>
      <family val="2"/>
    </font>
    <font>
      <sz val="10"/>
      <name val="Arial"/>
      <family val="2"/>
    </font>
    <font>
      <b/>
      <sz val="10"/>
      <name val="Arial"/>
      <family val="2"/>
    </font>
    <font>
      <b/>
      <sz val="20"/>
      <name val="Arial"/>
      <family val="2"/>
    </font>
    <font>
      <b/>
      <sz val="12"/>
      <name val="Arial"/>
      <family val="2"/>
    </font>
    <font>
      <sz val="10"/>
      <color rgb="FF000000"/>
      <name val="Arial"/>
      <family val="2"/>
    </font>
    <font>
      <b/>
      <sz val="14"/>
      <color rgb="FF000000"/>
      <name val="Arial"/>
      <family val="2"/>
    </font>
    <font>
      <b/>
      <sz val="12"/>
      <color rgb="FF000000"/>
      <name val="Arial"/>
      <family val="2"/>
    </font>
    <font>
      <sz val="12"/>
      <color rgb="FF000000"/>
      <name val="Arial"/>
      <family val="2"/>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s>
  <borders count="38">
    <border>
      <left/>
      <right/>
      <top/>
      <bottom/>
      <diagonal/>
    </border>
    <border>
      <left/>
      <right/>
      <top style="double">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style="thin">
        <color auto="1"/>
      </top>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thick">
        <color auto="1"/>
      </top>
      <bottom style="medium">
        <color indexed="64"/>
      </bottom>
      <diagonal/>
    </border>
    <border>
      <left style="medium">
        <color indexed="64"/>
      </left>
      <right/>
      <top style="thick">
        <color auto="1"/>
      </top>
      <bottom style="medium">
        <color indexed="64"/>
      </bottom>
      <diagonal/>
    </border>
    <border>
      <left/>
      <right/>
      <top style="thick">
        <color auto="1"/>
      </top>
      <bottom style="medium">
        <color indexed="64"/>
      </bottom>
      <diagonal/>
    </border>
    <border>
      <left/>
      <right style="thick">
        <color indexed="64"/>
      </right>
      <top style="thick">
        <color auto="1"/>
      </top>
      <bottom style="medium">
        <color indexed="64"/>
      </bottom>
      <diagonal/>
    </border>
    <border>
      <left/>
      <right style="thick">
        <color indexed="64"/>
      </right>
      <top style="medium">
        <color indexed="64"/>
      </top>
      <bottom style="medium">
        <color indexed="64"/>
      </bottom>
      <diagonal/>
    </border>
  </borders>
  <cellStyleXfs count="11">
    <xf numFmtId="0" fontId="0" fillId="0" borderId="0"/>
    <xf numFmtId="3" fontId="3" fillId="0" borderId="0" applyFont="0" applyFill="0" applyBorder="0" applyAlignment="0" applyProtection="0"/>
    <xf numFmtId="44" fontId="1"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 fillId="0" borderId="1" applyNumberFormat="0" applyFont="0" applyFill="0" applyAlignment="0" applyProtection="0"/>
    <xf numFmtId="0" fontId="1" fillId="0" borderId="0"/>
    <xf numFmtId="43" fontId="1" fillId="0" borderId="0" applyFont="0" applyFill="0" applyBorder="0" applyAlignment="0" applyProtection="0"/>
  </cellStyleXfs>
  <cellXfs count="146">
    <xf numFmtId="0" fontId="0" fillId="0" borderId="0" xfId="0"/>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xf>
    <xf numFmtId="1" fontId="8" fillId="0" borderId="0" xfId="0" applyNumberFormat="1" applyFont="1" applyAlignment="1">
      <alignment horizontal="center" shrinkToFit="1"/>
    </xf>
    <xf numFmtId="0" fontId="7" fillId="0" borderId="0" xfId="0" applyFont="1" applyBorder="1" applyAlignment="1">
      <alignment horizontal="center"/>
    </xf>
    <xf numFmtId="0" fontId="7" fillId="0" borderId="0" xfId="0" applyFont="1" applyBorder="1" applyAlignment="1">
      <alignment horizontal="left" vertical="center" shrinkToFit="1"/>
    </xf>
    <xf numFmtId="164" fontId="2" fillId="0" borderId="0" xfId="0" applyNumberFormat="1" applyFont="1" applyAlignment="1">
      <alignment horizontal="left"/>
    </xf>
    <xf numFmtId="164" fontId="9" fillId="0" borderId="0" xfId="2" applyNumberFormat="1" applyFont="1" applyFill="1" applyBorder="1" applyAlignment="1">
      <alignment horizontal="left" vertical="top"/>
    </xf>
    <xf numFmtId="0" fontId="8" fillId="0" borderId="0" xfId="0" applyFont="1" applyFill="1" applyBorder="1" applyAlignment="1">
      <alignment horizontal="left" vertical="top"/>
    </xf>
    <xf numFmtId="0" fontId="7" fillId="0" borderId="0" xfId="0" applyFont="1" applyFill="1" applyBorder="1" applyAlignment="1">
      <alignment horizontal="center"/>
    </xf>
    <xf numFmtId="164" fontId="9" fillId="0" borderId="0" xfId="2" applyNumberFormat="1" applyFont="1" applyBorder="1" applyAlignment="1">
      <alignment horizontal="left" vertical="top"/>
    </xf>
    <xf numFmtId="0" fontId="2"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2" fillId="4" borderId="0" xfId="0" applyFont="1" applyFill="1" applyAlignment="1">
      <alignment horizontal="center"/>
    </xf>
    <xf numFmtId="0" fontId="2" fillId="0" borderId="6" xfId="0" applyFont="1" applyFill="1" applyBorder="1" applyAlignment="1">
      <alignment horizontal="center"/>
    </xf>
    <xf numFmtId="0" fontId="2" fillId="0" borderId="5" xfId="0" applyFont="1" applyBorder="1" applyAlignment="1">
      <alignment horizontal="center" vertical="center"/>
    </xf>
    <xf numFmtId="44" fontId="2" fillId="0" borderId="6" xfId="2" applyFont="1" applyBorder="1" applyAlignment="1">
      <alignment horizontal="center"/>
    </xf>
    <xf numFmtId="44" fontId="2" fillId="3" borderId="6" xfId="2" applyFont="1" applyFill="1" applyBorder="1" applyAlignment="1">
      <alignment horizontal="center"/>
    </xf>
    <xf numFmtId="44" fontId="2" fillId="0" borderId="6" xfId="2" applyFont="1" applyFill="1" applyBorder="1" applyAlignment="1">
      <alignment horizontal="center"/>
    </xf>
    <xf numFmtId="0" fontId="2" fillId="0" borderId="6" xfId="0" applyFont="1" applyBorder="1" applyAlignment="1">
      <alignment horizontal="left" shrinkToFit="1"/>
    </xf>
    <xf numFmtId="0" fontId="2" fillId="3" borderId="0" xfId="0" applyFont="1" applyFill="1" applyAlignment="1">
      <alignment horizontal="center"/>
    </xf>
    <xf numFmtId="0" fontId="2" fillId="3" borderId="0" xfId="0" applyFont="1" applyFill="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44" fontId="2" fillId="0" borderId="13" xfId="2" applyFont="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xf>
    <xf numFmtId="164" fontId="2" fillId="0" borderId="17" xfId="0" applyNumberFormat="1" applyFont="1" applyBorder="1" applyAlignment="1">
      <alignment horizontal="center"/>
    </xf>
    <xf numFmtId="0" fontId="2" fillId="0" borderId="17" xfId="0" applyFont="1" applyBorder="1" applyAlignment="1">
      <alignment horizontal="left"/>
    </xf>
    <xf numFmtId="0" fontId="2" fillId="0" borderId="18" xfId="0" applyFont="1" applyBorder="1" applyAlignment="1">
      <alignment horizontal="center"/>
    </xf>
    <xf numFmtId="0" fontId="2" fillId="0" borderId="19"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xf>
    <xf numFmtId="0" fontId="2" fillId="0" borderId="6" xfId="0" applyFont="1" applyBorder="1" applyAlignment="1">
      <alignment horizontal="left"/>
    </xf>
    <xf numFmtId="0" fontId="2" fillId="0" borderId="20" xfId="0" applyFont="1" applyBorder="1" applyAlignment="1">
      <alignment horizontal="center"/>
    </xf>
    <xf numFmtId="0" fontId="13" fillId="0" borderId="6" xfId="0" applyFont="1" applyBorder="1" applyAlignment="1">
      <alignment horizontal="center" vertical="center" wrapText="1"/>
    </xf>
    <xf numFmtId="0" fontId="13" fillId="0" borderId="20" xfId="0" applyFont="1" applyBorder="1" applyAlignment="1">
      <alignment horizontal="center" vertical="center" wrapText="1"/>
    </xf>
    <xf numFmtId="164" fontId="2" fillId="0" borderId="6" xfId="0" applyNumberFormat="1" applyFont="1" applyBorder="1" applyAlignment="1">
      <alignment horizontal="left"/>
    </xf>
    <xf numFmtId="44" fontId="2" fillId="0" borderId="20" xfId="2" applyFont="1" applyBorder="1" applyAlignment="1">
      <alignment horizontal="center"/>
    </xf>
    <xf numFmtId="0" fontId="12" fillId="0" borderId="6" xfId="0" applyFont="1" applyBorder="1" applyAlignment="1">
      <alignment wrapText="1"/>
    </xf>
    <xf numFmtId="3" fontId="2" fillId="0" borderId="6" xfId="0" applyNumberFormat="1" applyFont="1" applyBorder="1" applyAlignment="1">
      <alignment horizontal="center"/>
    </xf>
    <xf numFmtId="1" fontId="2" fillId="0" borderId="6" xfId="0" applyNumberFormat="1" applyFont="1" applyBorder="1" applyAlignment="1">
      <alignment horizontal="center"/>
    </xf>
    <xf numFmtId="0" fontId="1" fillId="0" borderId="6" xfId="0" applyFont="1" applyBorder="1" applyAlignment="1">
      <alignment horizontal="left" shrinkToFit="1"/>
    </xf>
    <xf numFmtId="3" fontId="2" fillId="0" borderId="6" xfId="0" applyNumberFormat="1" applyFont="1" applyBorder="1" applyAlignment="1">
      <alignment horizontal="left"/>
    </xf>
    <xf numFmtId="0" fontId="12" fillId="0" borderId="6" xfId="0" applyFont="1" applyBorder="1" applyAlignment="1">
      <alignment vertical="center" wrapText="1"/>
    </xf>
    <xf numFmtId="3" fontId="2" fillId="3" borderId="6" xfId="0" applyNumberFormat="1" applyFont="1" applyFill="1" applyBorder="1" applyAlignment="1">
      <alignment horizontal="center"/>
    </xf>
    <xf numFmtId="0" fontId="1" fillId="3" borderId="6" xfId="0" applyFont="1" applyFill="1" applyBorder="1" applyAlignment="1">
      <alignment horizontal="left" shrinkToFit="1"/>
    </xf>
    <xf numFmtId="164" fontId="2" fillId="3" borderId="6" xfId="0" applyNumberFormat="1" applyFont="1" applyFill="1" applyBorder="1" applyAlignment="1">
      <alignment horizontal="left"/>
    </xf>
    <xf numFmtId="0" fontId="2" fillId="3" borderId="6" xfId="0" applyFont="1" applyFill="1" applyBorder="1" applyAlignment="1">
      <alignment horizontal="left"/>
    </xf>
    <xf numFmtId="0" fontId="2" fillId="3" borderId="6" xfId="0" applyFont="1" applyFill="1" applyBorder="1" applyAlignment="1">
      <alignment horizontal="center"/>
    </xf>
    <xf numFmtId="0" fontId="2" fillId="3" borderId="20" xfId="0" applyFont="1" applyFill="1" applyBorder="1" applyAlignment="1">
      <alignment horizontal="center"/>
    </xf>
    <xf numFmtId="164" fontId="2" fillId="0" borderId="6" xfId="0" applyNumberFormat="1" applyFont="1" applyFill="1" applyBorder="1" applyAlignment="1">
      <alignment horizontal="left"/>
    </xf>
    <xf numFmtId="0" fontId="2" fillId="0" borderId="6" xfId="0" applyFont="1" applyFill="1" applyBorder="1" applyAlignment="1">
      <alignment horizontal="left"/>
    </xf>
    <xf numFmtId="0" fontId="2" fillId="0" borderId="20" xfId="0" applyFont="1" applyFill="1" applyBorder="1" applyAlignment="1">
      <alignment horizontal="center"/>
    </xf>
    <xf numFmtId="0" fontId="15" fillId="0" borderId="6" xfId="0" applyFont="1" applyBorder="1" applyAlignment="1">
      <alignment vertical="center" wrapText="1"/>
    </xf>
    <xf numFmtId="3" fontId="2" fillId="0" borderId="6" xfId="0" applyNumberFormat="1" applyFont="1" applyFill="1" applyBorder="1" applyAlignment="1">
      <alignment horizontal="center"/>
    </xf>
    <xf numFmtId="44" fontId="2" fillId="0" borderId="20" xfId="2" applyFont="1" applyFill="1" applyBorder="1" applyAlignment="1">
      <alignment horizontal="center"/>
    </xf>
    <xf numFmtId="3" fontId="2" fillId="0" borderId="6" xfId="0" applyNumberFormat="1" applyFont="1" applyFill="1" applyBorder="1" applyAlignment="1">
      <alignment horizontal="left"/>
    </xf>
    <xf numFmtId="0" fontId="11" fillId="0" borderId="6" xfId="0" applyFont="1" applyBorder="1" applyAlignment="1">
      <alignment horizontal="center" shrinkToFit="1"/>
    </xf>
    <xf numFmtId="0" fontId="11" fillId="0" borderId="20" xfId="0" applyFont="1" applyBorder="1" applyAlignment="1">
      <alignment horizontal="center" shrinkToFi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left" vertical="center" shrinkToFit="1"/>
    </xf>
    <xf numFmtId="164" fontId="8" fillId="0" borderId="22" xfId="0" applyNumberFormat="1" applyFont="1" applyBorder="1" applyAlignment="1">
      <alignment horizontal="left" vertical="top"/>
    </xf>
    <xf numFmtId="0" fontId="8" fillId="0" borderId="22" xfId="0" applyFont="1" applyBorder="1" applyAlignment="1">
      <alignment horizontal="left" vertical="top"/>
    </xf>
    <xf numFmtId="0" fontId="7" fillId="0" borderId="22" xfId="0" applyFont="1" applyBorder="1" applyAlignment="1">
      <alignment horizontal="center"/>
    </xf>
    <xf numFmtId="0" fontId="7" fillId="0" borderId="23" xfId="0" applyFont="1" applyBorder="1" applyAlignment="1">
      <alignment horizontal="center"/>
    </xf>
    <xf numFmtId="0" fontId="2" fillId="0" borderId="25" xfId="0" applyFont="1" applyBorder="1" applyAlignment="1">
      <alignment horizontal="center" vertical="center"/>
    </xf>
    <xf numFmtId="0" fontId="2" fillId="0" borderId="5" xfId="0" applyFont="1" applyBorder="1" applyAlignment="1">
      <alignment horizontal="center"/>
    </xf>
    <xf numFmtId="164" fontId="6" fillId="0" borderId="5" xfId="0" applyNumberFormat="1" applyFont="1" applyBorder="1" applyAlignment="1">
      <alignment horizontal="center"/>
    </xf>
    <xf numFmtId="0" fontId="6" fillId="0" borderId="5" xfId="0" applyFont="1" applyBorder="1" applyAlignment="1">
      <alignment horizontal="center"/>
    </xf>
    <xf numFmtId="0" fontId="2" fillId="0" borderId="5" xfId="0" applyFont="1" applyBorder="1" applyAlignment="1">
      <alignment horizontal="left"/>
    </xf>
    <xf numFmtId="0" fontId="2" fillId="0" borderId="24" xfId="0" applyFont="1" applyBorder="1" applyAlignment="1">
      <alignment horizontal="center"/>
    </xf>
    <xf numFmtId="0" fontId="2" fillId="0" borderId="26" xfId="0" applyFont="1" applyBorder="1" applyAlignment="1">
      <alignment horizontal="center" vertical="center"/>
    </xf>
    <xf numFmtId="0" fontId="2" fillId="2" borderId="7" xfId="0" applyFont="1" applyFill="1" applyBorder="1" applyAlignment="1">
      <alignment horizontal="center" vertical="center"/>
    </xf>
    <xf numFmtId="0" fontId="11" fillId="2" borderId="7" xfId="0" applyFont="1" applyFill="1" applyBorder="1" applyAlignment="1">
      <alignment horizontal="left" vertical="center"/>
    </xf>
    <xf numFmtId="0" fontId="2" fillId="2" borderId="7" xfId="0" applyFont="1" applyFill="1" applyBorder="1" applyAlignment="1">
      <alignment horizontal="center"/>
    </xf>
    <xf numFmtId="1" fontId="2" fillId="2" borderId="7" xfId="0" applyNumberFormat="1" applyFont="1" applyFill="1" applyBorder="1" applyAlignment="1">
      <alignment horizontal="center" shrinkToFit="1"/>
    </xf>
    <xf numFmtId="0" fontId="2" fillId="2" borderId="27" xfId="0" applyFont="1" applyFill="1" applyBorder="1" applyAlignment="1">
      <alignment horizont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8" xfId="0" applyFont="1" applyBorder="1" applyAlignment="1">
      <alignment horizontal="center" vertical="center" textRotation="90" wrapText="1"/>
    </xf>
    <xf numFmtId="0" fontId="11" fillId="0" borderId="29" xfId="0" applyFont="1" applyBorder="1" applyAlignment="1">
      <alignment horizontal="center" vertical="center" textRotation="90"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44" fontId="7" fillId="0" borderId="0" xfId="0" applyNumberFormat="1" applyFont="1" applyAlignment="1">
      <alignment horizontal="center" vertical="center"/>
    </xf>
    <xf numFmtId="44" fontId="2" fillId="0" borderId="20" xfId="2" applyFont="1" applyBorder="1" applyAlignment="1" applyProtection="1">
      <alignment horizontal="center"/>
    </xf>
    <xf numFmtId="0" fontId="2" fillId="0" borderId="20" xfId="0" applyFont="1" applyBorder="1" applyAlignment="1" applyProtection="1">
      <alignment horizontal="center"/>
    </xf>
    <xf numFmtId="44" fontId="2" fillId="3" borderId="20" xfId="2" applyFont="1" applyFill="1" applyBorder="1" applyAlignment="1" applyProtection="1">
      <alignment horizontal="center"/>
    </xf>
    <xf numFmtId="0" fontId="2" fillId="3" borderId="20" xfId="0" applyFont="1" applyFill="1" applyBorder="1" applyAlignment="1" applyProtection="1">
      <alignment horizontal="center"/>
    </xf>
    <xf numFmtId="44" fontId="2" fillId="0" borderId="6" xfId="2" applyFont="1" applyBorder="1" applyAlignment="1" applyProtection="1">
      <alignment horizontal="center"/>
      <protection locked="0"/>
    </xf>
    <xf numFmtId="0" fontId="2" fillId="0" borderId="6" xfId="0" applyFont="1" applyBorder="1" applyAlignment="1" applyProtection="1">
      <alignment horizontal="center"/>
      <protection locked="0"/>
    </xf>
    <xf numFmtId="44" fontId="2" fillId="3" borderId="6" xfId="2"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44" fontId="2" fillId="0" borderId="6" xfId="2"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44" fontId="2" fillId="0" borderId="12" xfId="2"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44" fontId="2" fillId="3" borderId="12" xfId="2"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44" fontId="2" fillId="0" borderId="12" xfId="2"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44" fontId="2" fillId="0" borderId="13" xfId="2" applyFont="1" applyBorder="1" applyAlignment="1" applyProtection="1">
      <alignment horizontal="center" vertical="center"/>
      <protection locked="0"/>
    </xf>
    <xf numFmtId="164" fontId="9" fillId="2" borderId="33" xfId="2" applyNumberFormat="1" applyFont="1" applyFill="1" applyBorder="1" applyAlignment="1">
      <alignment horizontal="left" vertical="center"/>
    </xf>
    <xf numFmtId="0" fontId="2" fillId="0" borderId="19" xfId="0" applyFont="1" applyBorder="1" applyAlignment="1">
      <alignment horizontal="center" vertical="center"/>
    </xf>
    <xf numFmtId="0" fontId="2" fillId="0" borderId="6" xfId="0" applyFont="1" applyBorder="1" applyAlignment="1">
      <alignment horizontal="left" vertical="center" shrinkToFit="1"/>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11" fillId="0" borderId="6" xfId="0" applyFont="1" applyBorder="1" applyAlignment="1">
      <alignment horizontal="center" vertical="center" shrinkToFit="1"/>
    </xf>
    <xf numFmtId="0" fontId="11" fillId="0" borderId="20" xfId="0" applyFont="1" applyBorder="1" applyAlignment="1">
      <alignment horizontal="center" vertical="center" shrinkToFit="1"/>
    </xf>
    <xf numFmtId="44" fontId="10" fillId="0" borderId="8" xfId="2" applyFont="1" applyBorder="1" applyAlignment="1">
      <alignment horizontal="center" vertical="center"/>
    </xf>
    <xf numFmtId="44" fontId="10" fillId="0" borderId="9" xfId="2" applyFont="1" applyBorder="1" applyAlignment="1">
      <alignment horizontal="center" vertical="center"/>
    </xf>
    <xf numFmtId="0" fontId="11" fillId="0" borderId="29" xfId="0" applyFont="1" applyBorder="1" applyAlignment="1">
      <alignment horizontal="center" vertical="center" wrapText="1"/>
    </xf>
    <xf numFmtId="44" fontId="8" fillId="2" borderId="34" xfId="0" applyNumberFormat="1" applyFont="1" applyFill="1" applyBorder="1" applyAlignment="1">
      <alignment horizontal="left" vertical="center"/>
    </xf>
    <xf numFmtId="44" fontId="8" fillId="2" borderId="35" xfId="0" applyNumberFormat="1" applyFont="1" applyFill="1" applyBorder="1" applyAlignment="1">
      <alignment horizontal="left" vertical="center"/>
    </xf>
    <xf numFmtId="44" fontId="8" fillId="2" borderId="36" xfId="0" applyNumberFormat="1" applyFont="1" applyFill="1" applyBorder="1" applyAlignment="1">
      <alignment horizontal="left" vertical="center"/>
    </xf>
    <xf numFmtId="164" fontId="9" fillId="0" borderId="4" xfId="2" applyNumberFormat="1" applyFont="1" applyBorder="1" applyAlignment="1">
      <alignment horizontal="left" vertical="top"/>
    </xf>
    <xf numFmtId="164" fontId="9" fillId="0" borderId="2" xfId="2" applyNumberFormat="1" applyFont="1" applyBorder="1" applyAlignment="1">
      <alignment horizontal="left" vertical="top"/>
    </xf>
    <xf numFmtId="164" fontId="9" fillId="0" borderId="3" xfId="2" applyNumberFormat="1" applyFont="1" applyBorder="1" applyAlignment="1">
      <alignment horizontal="left" vertical="top"/>
    </xf>
    <xf numFmtId="164" fontId="11" fillId="2" borderId="4" xfId="2" applyNumberFormat="1" applyFont="1" applyFill="1" applyBorder="1" applyAlignment="1">
      <alignment horizontal="left" vertical="center"/>
    </xf>
    <xf numFmtId="164" fontId="11" fillId="2" borderId="2" xfId="2" applyNumberFormat="1" applyFont="1" applyFill="1" applyBorder="1" applyAlignment="1">
      <alignment horizontal="left" vertical="center"/>
    </xf>
    <xf numFmtId="164" fontId="11" fillId="2" borderId="37" xfId="2" applyNumberFormat="1" applyFont="1" applyFill="1" applyBorder="1" applyAlignment="1">
      <alignment horizontal="left" vertical="center"/>
    </xf>
    <xf numFmtId="164" fontId="11" fillId="2" borderId="4" xfId="2" applyNumberFormat="1" applyFont="1" applyFill="1" applyBorder="1" applyAlignment="1">
      <alignment horizontal="center" vertical="center"/>
    </xf>
    <xf numFmtId="164" fontId="11" fillId="2" borderId="2" xfId="2" applyNumberFormat="1" applyFont="1" applyFill="1" applyBorder="1" applyAlignment="1">
      <alignment horizontal="center" vertical="center"/>
    </xf>
    <xf numFmtId="164" fontId="11" fillId="2" borderId="37" xfId="2"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0"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cellXfs>
  <cellStyles count="11">
    <cellStyle name="Comma 2" xfId="10" xr:uid="{00000000-0005-0000-0000-000000000000}"/>
    <cellStyle name="Comma0" xfId="1" xr:uid="{00000000-0005-0000-0000-000001000000}"/>
    <cellStyle name="Currency" xfId="2" builtinId="4"/>
    <cellStyle name="Currency0" xfId="3" xr:uid="{00000000-0005-0000-0000-000003000000}"/>
    <cellStyle name="Date" xfId="4" xr:uid="{00000000-0005-0000-0000-000004000000}"/>
    <cellStyle name="Fixed" xfId="5" xr:uid="{00000000-0005-0000-0000-000005000000}"/>
    <cellStyle name="Heading 1" xfId="6" builtinId="16" customBuiltin="1"/>
    <cellStyle name="Heading 2" xfId="7" builtinId="17" customBuiltin="1"/>
    <cellStyle name="Normal" xfId="0" builtinId="0"/>
    <cellStyle name="Normal 10 2" xfId="9" xr:uid="{00000000-0005-0000-0000-000009000000}"/>
    <cellStyle name="Total" xfId="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66675</xdr:rowOff>
    </xdr:from>
    <xdr:to>
      <xdr:col>4</xdr:col>
      <xdr:colOff>769326</xdr:colOff>
      <xdr:row>2</xdr:row>
      <xdr:rowOff>85725</xdr:rowOff>
    </xdr:to>
    <xdr:sp macro="" textlink="">
      <xdr:nvSpPr>
        <xdr:cNvPr id="2" name="Text Box 1">
          <a:extLst>
            <a:ext uri="{FF2B5EF4-FFF2-40B4-BE49-F238E27FC236}">
              <a16:creationId xmlns:a16="http://schemas.microsoft.com/office/drawing/2014/main" id="{D1DAFD42-04EA-42EB-9B2A-053A13956FBB}"/>
            </a:ext>
          </a:extLst>
        </xdr:cNvPr>
        <xdr:cNvSpPr txBox="1">
          <a:spLocks noChangeArrowheads="1"/>
        </xdr:cNvSpPr>
      </xdr:nvSpPr>
      <xdr:spPr bwMode="auto">
        <a:xfrm>
          <a:off x="76200" y="66675"/>
          <a:ext cx="7763607" cy="922704"/>
        </a:xfrm>
        <a:prstGeom prst="rect">
          <a:avLst/>
        </a:prstGeom>
        <a:noFill/>
        <a:ln w="9525">
          <a:noFill/>
          <a:miter lim="800000"/>
          <a:headEnd/>
          <a:tailEnd/>
        </a:ln>
      </xdr:spPr>
      <xdr:txBody>
        <a:bodyPr vertOverflow="clip" wrap="square" lIns="45720" tIns="41148" rIns="0" bIns="0" anchor="t" upright="1"/>
        <a:lstStyle/>
        <a:p>
          <a:pPr rtl="0"/>
          <a:r>
            <a:rPr lang="en-US" sz="2200" b="1" i="0">
              <a:effectLst/>
              <a:latin typeface="Arial" panose="020B0604020202020204" pitchFamily="34" charset="0"/>
              <a:ea typeface="+mn-ea"/>
              <a:cs typeface="Arial" panose="020B0604020202020204" pitchFamily="34" charset="0"/>
            </a:rPr>
            <a:t>APPENDIX A: BASE BID SCHEDULE</a:t>
          </a:r>
          <a:endParaRPr lang="en-US" sz="2200">
            <a:effectLst/>
            <a:latin typeface="Arial" panose="020B0604020202020204" pitchFamily="34" charset="0"/>
            <a:cs typeface="Arial" panose="020B0604020202020204" pitchFamily="34" charset="0"/>
          </a:endParaRPr>
        </a:p>
        <a:p>
          <a:pPr algn="l" rtl="0">
            <a:defRPr sz="1000"/>
          </a:pPr>
          <a:r>
            <a:rPr lang="en-US" sz="1400" b="1" i="0" strike="noStrike">
              <a:solidFill>
                <a:srgbClr val="000000"/>
              </a:solidFill>
              <a:latin typeface="Arial" panose="020B0604020202020204" pitchFamily="34" charset="0"/>
              <a:cs typeface="Arial" panose="020B0604020202020204" pitchFamily="34" charset="0"/>
            </a:rPr>
            <a:t>PROJECT CIP # LB-22:  HILLIARD LATHAM</a:t>
          </a:r>
          <a:r>
            <a:rPr lang="en-US" sz="1400" b="1" i="0" strike="noStrike" baseline="0">
              <a:solidFill>
                <a:srgbClr val="000000"/>
              </a:solidFill>
              <a:latin typeface="Arial" panose="020B0604020202020204" pitchFamily="34" charset="0"/>
              <a:cs typeface="Arial" panose="020B0604020202020204" pitchFamily="34" charset="0"/>
            </a:rPr>
            <a:t> PARK MULTIPATH</a:t>
          </a:r>
          <a:r>
            <a:rPr lang="en-US" sz="1400" b="1" i="0" strike="noStrike" baseline="0">
              <a:solidFill>
                <a:srgbClr val="000000"/>
              </a:solidFill>
              <a:latin typeface="Arial"/>
              <a:cs typeface="Arial"/>
            </a:rPr>
            <a:t> IM</a:t>
          </a:r>
          <a:r>
            <a:rPr lang="en-US" sz="1400" b="1" i="0" strike="noStrike">
              <a:solidFill>
                <a:srgbClr val="000000"/>
              </a:solidFill>
              <a:latin typeface="Arial"/>
              <a:cs typeface="Arial"/>
            </a:rPr>
            <a:t>PROVEMENT</a:t>
          </a:r>
          <a:endParaRPr lang="en-US" sz="1400" b="0" i="0" strike="noStrike">
            <a:solidFill>
              <a:srgbClr val="000000"/>
            </a:solidFill>
            <a:latin typeface="Arial"/>
            <a:cs typeface="Arial"/>
          </a:endParaRPr>
        </a:p>
        <a:p>
          <a:pPr algn="l" rtl="0">
            <a:defRPr sz="1000"/>
          </a:pPr>
          <a:endParaRPr lang="en-US" sz="1600" b="0" i="0" strike="noStrike">
            <a:solidFill>
              <a:srgbClr val="000000"/>
            </a:solidFill>
            <a:latin typeface="Courier"/>
          </a:endParaRPr>
        </a:p>
        <a:p>
          <a:pPr algn="l" rtl="0">
            <a:defRPr sz="1000"/>
          </a:pPr>
          <a:endParaRPr lang="en-US" sz="1200" b="0" i="0" strike="noStrike">
            <a:solidFill>
              <a:srgbClr val="000000"/>
            </a:solidFill>
            <a:latin typeface="Courier"/>
          </a:endParaRPr>
        </a:p>
        <a:p>
          <a:pPr algn="l" rtl="0">
            <a:defRPr sz="1000"/>
          </a:pPr>
          <a:endParaRPr lang="en-US" sz="1200" b="0" i="0" strike="noStrike">
            <a:solidFill>
              <a:srgbClr val="000000"/>
            </a:solidFill>
            <a:latin typeface="Courier"/>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twoCellAnchor>
    <xdr:from>
      <xdr:col>1</xdr:col>
      <xdr:colOff>66675</xdr:colOff>
      <xdr:row>43</xdr:row>
      <xdr:rowOff>195262</xdr:rowOff>
    </xdr:from>
    <xdr:to>
      <xdr:col>8</xdr:col>
      <xdr:colOff>1109663</xdr:colOff>
      <xdr:row>46</xdr:row>
      <xdr:rowOff>228600</xdr:rowOff>
    </xdr:to>
    <xdr:sp macro="" textlink="">
      <xdr:nvSpPr>
        <xdr:cNvPr id="3" name="Text Box 2">
          <a:extLst>
            <a:ext uri="{FF2B5EF4-FFF2-40B4-BE49-F238E27FC236}">
              <a16:creationId xmlns:a16="http://schemas.microsoft.com/office/drawing/2014/main" id="{419A0A24-6703-4174-B2A0-922132913E2C}"/>
            </a:ext>
          </a:extLst>
        </xdr:cNvPr>
        <xdr:cNvSpPr txBox="1">
          <a:spLocks noChangeArrowheads="1"/>
        </xdr:cNvSpPr>
      </xdr:nvSpPr>
      <xdr:spPr bwMode="auto">
        <a:xfrm>
          <a:off x="66675" y="8915400"/>
          <a:ext cx="10101263" cy="976313"/>
        </a:xfrm>
        <a:prstGeom prst="rect">
          <a:avLst/>
        </a:prstGeom>
        <a:noFill/>
        <a:ln w="9525">
          <a:noFill/>
          <a:miter lim="800000"/>
          <a:headEnd/>
          <a:tailEnd/>
        </a:ln>
      </xdr:spPr>
      <xdr:txBody>
        <a:bodyPr vertOverflow="clip" wrap="square" lIns="36576" tIns="22860" rIns="0" bIns="0" anchor="t" upright="1"/>
        <a:lstStyle/>
        <a:p>
          <a:pPr rtl="0"/>
          <a:r>
            <a:rPr lang="en-US" sz="1300" b="0" i="0">
              <a:effectLst/>
              <a:latin typeface="+mn-lt"/>
              <a:ea typeface="+mn-ea"/>
              <a:cs typeface="+mn-cs"/>
            </a:rPr>
            <a:t>The Bidders Base Bid is for information only at the time of opening bids.  The City will make the extension and if there is any difference in the totals the written words shall govern.</a:t>
          </a:r>
          <a:endParaRPr lang="en-US" sz="1300">
            <a:effectLst/>
          </a:endParaRPr>
        </a:p>
        <a:p>
          <a:pPr rtl="0"/>
          <a:r>
            <a:rPr lang="en-US" sz="1300" b="1" i="0">
              <a:effectLst/>
              <a:latin typeface="+mn-lt"/>
              <a:ea typeface="+mn-ea"/>
              <a:cs typeface="+mn-cs"/>
            </a:rPr>
            <a:t>NOTE:  This proposal shall remain valid, with unit prices described herein, for  a period of not</a:t>
          </a:r>
          <a:r>
            <a:rPr lang="en-US" sz="1300" b="1" i="0" baseline="0">
              <a:effectLst/>
              <a:latin typeface="+mn-lt"/>
              <a:ea typeface="+mn-ea"/>
              <a:cs typeface="+mn-cs"/>
            </a:rPr>
            <a:t> less</a:t>
          </a:r>
          <a:r>
            <a:rPr lang="en-US" sz="1300" b="1" i="0">
              <a:effectLst/>
              <a:latin typeface="+mn-lt"/>
              <a:ea typeface="+mn-ea"/>
              <a:cs typeface="+mn-cs"/>
            </a:rPr>
            <a:t> than 120 days from the bid opening date.  This BID SCHEDULE shall become part of the Contract if proposal is accepted by the City of Hilliard.    The unit prices shall remain valid for the term of the contract.</a:t>
          </a:r>
          <a:endParaRPr lang="en-US" sz="1300">
            <a:effectLst/>
          </a:endParaRPr>
        </a:p>
      </xdr:txBody>
    </xdr:sp>
    <xdr:clientData/>
  </xdr:twoCellAnchor>
  <xdr:twoCellAnchor>
    <xdr:from>
      <xdr:col>1</xdr:col>
      <xdr:colOff>90488</xdr:colOff>
      <xdr:row>36</xdr:row>
      <xdr:rowOff>38101</xdr:rowOff>
    </xdr:from>
    <xdr:to>
      <xdr:col>2</xdr:col>
      <xdr:colOff>4724401</xdr:colOff>
      <xdr:row>43</xdr:row>
      <xdr:rowOff>238126</xdr:rowOff>
    </xdr:to>
    <xdr:sp macro="" textlink="">
      <xdr:nvSpPr>
        <xdr:cNvPr id="4" name="Text Box 3">
          <a:extLst>
            <a:ext uri="{FF2B5EF4-FFF2-40B4-BE49-F238E27FC236}">
              <a16:creationId xmlns:a16="http://schemas.microsoft.com/office/drawing/2014/main" id="{92386482-61DB-421D-9529-1570CA069949}"/>
            </a:ext>
          </a:extLst>
        </xdr:cNvPr>
        <xdr:cNvSpPr txBox="1">
          <a:spLocks noChangeArrowheads="1"/>
        </xdr:cNvSpPr>
      </xdr:nvSpPr>
      <xdr:spPr bwMode="auto">
        <a:xfrm>
          <a:off x="90488" y="6557964"/>
          <a:ext cx="5505451" cy="2400300"/>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400" b="0" i="0" strike="noStrike">
              <a:solidFill>
                <a:srgbClr val="000000"/>
              </a:solidFill>
              <a:latin typeface="Arial"/>
              <a:cs typeface="Arial"/>
            </a:rPr>
            <a:t>CONTRACTOR______________________________________</a:t>
          </a:r>
        </a:p>
        <a:p>
          <a:pPr algn="l" rtl="0">
            <a:defRPr sz="1000"/>
          </a:pPr>
          <a:endParaRPr lang="en-US" sz="1400" b="0" i="0" strike="noStrike">
            <a:solidFill>
              <a:srgbClr val="000000"/>
            </a:solidFill>
            <a:latin typeface="Arial"/>
            <a:cs typeface="Arial"/>
          </a:endParaRPr>
        </a:p>
        <a:p>
          <a:pPr algn="l" rtl="0">
            <a:defRPr sz="1000"/>
          </a:pPr>
          <a:r>
            <a:rPr lang="en-US" sz="1400" b="0" i="0" strike="noStrike">
              <a:solidFill>
                <a:srgbClr val="000000"/>
              </a:solidFill>
              <a:latin typeface="Arial"/>
              <a:cs typeface="Arial"/>
            </a:rPr>
            <a:t>ADDRESS__________________________________________</a:t>
          </a:r>
        </a:p>
        <a:p>
          <a:pPr algn="l" rtl="0">
            <a:defRPr sz="1000"/>
          </a:pPr>
          <a:endParaRPr lang="en-US" sz="1400" b="0" i="0" strike="noStrike">
            <a:solidFill>
              <a:srgbClr val="000000"/>
            </a:solidFill>
            <a:latin typeface="Arial"/>
            <a:cs typeface="Arial"/>
          </a:endParaRPr>
        </a:p>
        <a:p>
          <a:pPr algn="l" rtl="0">
            <a:defRPr sz="1000"/>
          </a:pPr>
          <a:r>
            <a:rPr lang="en-US" sz="1400" b="0" i="0" strike="noStrike">
              <a:solidFill>
                <a:srgbClr val="000000"/>
              </a:solidFill>
              <a:latin typeface="Arial"/>
              <a:cs typeface="Arial"/>
            </a:rPr>
            <a:t>___________________________________________________</a:t>
          </a:r>
        </a:p>
        <a:p>
          <a:pPr algn="l" rtl="0">
            <a:defRPr sz="1000"/>
          </a:pPr>
          <a:endParaRPr lang="en-US" sz="1400" b="0" i="0" strike="noStrike">
            <a:solidFill>
              <a:srgbClr val="000000"/>
            </a:solidFill>
            <a:latin typeface="Arial"/>
            <a:cs typeface="Arial"/>
          </a:endParaRPr>
        </a:p>
        <a:p>
          <a:pPr algn="l" rtl="0">
            <a:defRPr sz="1000"/>
          </a:pPr>
          <a:r>
            <a:rPr lang="en-US" sz="1400" b="0" i="0" strike="noStrike">
              <a:solidFill>
                <a:srgbClr val="000000"/>
              </a:solidFill>
              <a:latin typeface="Arial"/>
              <a:cs typeface="Arial"/>
            </a:rPr>
            <a:t>TELEPHONE________________________________________</a:t>
          </a:r>
        </a:p>
        <a:p>
          <a:pPr algn="l" rtl="0">
            <a:defRPr sz="1000"/>
          </a:pPr>
          <a:endParaRPr lang="en-US" sz="1400" b="0" i="0" strike="noStrike">
            <a:solidFill>
              <a:srgbClr val="000000"/>
            </a:solidFill>
            <a:latin typeface="Arial"/>
            <a:cs typeface="Arial"/>
          </a:endParaRPr>
        </a:p>
        <a:p>
          <a:pPr algn="l" rtl="0">
            <a:defRPr sz="1000"/>
          </a:pPr>
          <a:r>
            <a:rPr lang="en-US" sz="1400" b="0" i="0" strike="noStrike">
              <a:solidFill>
                <a:srgbClr val="000000"/>
              </a:solidFill>
              <a:latin typeface="Arial"/>
              <a:cs typeface="Arial"/>
            </a:rPr>
            <a:t>BY_________________________________________________</a:t>
          </a:r>
        </a:p>
        <a:p>
          <a:pPr algn="l" rtl="0">
            <a:defRPr sz="1000"/>
          </a:pPr>
          <a:r>
            <a:rPr lang="en-US" sz="1400" b="0" i="0" strike="noStrike">
              <a:solidFill>
                <a:srgbClr val="000000"/>
              </a:solidFill>
              <a:latin typeface="Arial"/>
              <a:cs typeface="Arial"/>
            </a:rPr>
            <a:t>                                              </a:t>
          </a:r>
          <a:r>
            <a:rPr lang="en-US" sz="1400" b="0" i="0" strike="noStrike" baseline="0">
              <a:solidFill>
                <a:srgbClr val="000000"/>
              </a:solidFill>
              <a:latin typeface="Arial"/>
              <a:cs typeface="Arial"/>
            </a:rPr>
            <a:t> </a:t>
          </a:r>
          <a:r>
            <a:rPr lang="en-US" sz="1200" b="0" i="0" strike="noStrike" baseline="30000">
              <a:solidFill>
                <a:srgbClr val="000000"/>
              </a:solidFill>
              <a:latin typeface="Arial"/>
              <a:cs typeface="Arial"/>
            </a:rPr>
            <a:t> SIGNATURE</a:t>
          </a:r>
        </a:p>
        <a:p>
          <a:pPr algn="l" rtl="0">
            <a:defRPr sz="1000"/>
          </a:pPr>
          <a:r>
            <a:rPr lang="en-US" sz="1400" b="0" i="0" strike="noStrike">
              <a:solidFill>
                <a:srgbClr val="000000"/>
              </a:solidFill>
              <a:latin typeface="Arial"/>
              <a:cs typeface="Arial"/>
            </a:rPr>
            <a:t>TITLE______________________________________________</a:t>
          </a:r>
        </a:p>
      </xdr:txBody>
    </xdr:sp>
    <xdr:clientData/>
  </xdr:twoCellAnchor>
  <xdr:twoCellAnchor>
    <xdr:from>
      <xdr:col>4</xdr:col>
      <xdr:colOff>801565</xdr:colOff>
      <xdr:row>0</xdr:row>
      <xdr:rowOff>73513</xdr:rowOff>
    </xdr:from>
    <xdr:to>
      <xdr:col>8</xdr:col>
      <xdr:colOff>1668340</xdr:colOff>
      <xdr:row>1</xdr:row>
      <xdr:rowOff>561730</xdr:rowOff>
    </xdr:to>
    <xdr:sp macro="" textlink="">
      <xdr:nvSpPr>
        <xdr:cNvPr id="5" name="Text Box 4">
          <a:extLst>
            <a:ext uri="{FF2B5EF4-FFF2-40B4-BE49-F238E27FC236}">
              <a16:creationId xmlns:a16="http://schemas.microsoft.com/office/drawing/2014/main" id="{9D7719B6-6C26-4085-B026-0785CE0077AE}"/>
            </a:ext>
          </a:extLst>
        </xdr:cNvPr>
        <xdr:cNvSpPr txBox="1">
          <a:spLocks noChangeArrowheads="1"/>
        </xdr:cNvSpPr>
      </xdr:nvSpPr>
      <xdr:spPr bwMode="auto">
        <a:xfrm>
          <a:off x="7872046" y="73513"/>
          <a:ext cx="3541102" cy="817929"/>
        </a:xfrm>
        <a:prstGeom prst="rect">
          <a:avLst/>
        </a:prstGeom>
        <a:noFill/>
        <a:ln w="9525">
          <a:noFill/>
          <a:miter lim="800000"/>
          <a:headEnd/>
          <a:tailEnd/>
        </a:ln>
      </xdr:spPr>
      <xdr:txBody>
        <a:bodyPr vertOverflow="clip" wrap="square" lIns="36576" tIns="32004" rIns="0" bIns="0" anchor="t" upright="1"/>
        <a:lstStyle/>
        <a:p>
          <a:pPr algn="l" rtl="0">
            <a:defRPr sz="1000"/>
          </a:pPr>
          <a:r>
            <a:rPr lang="en-US" sz="1350" b="0" i="0" strike="noStrike">
              <a:solidFill>
                <a:srgbClr val="000000"/>
              </a:solidFill>
              <a:latin typeface="Arial"/>
              <a:cs typeface="Arial"/>
            </a:rPr>
            <a:t>Bidder agrees to perform all work described in the Contract Documents for following unit prices or lump sums.</a:t>
          </a:r>
          <a:endParaRPr lang="en-US" sz="1350" b="0" i="0" strike="noStrike">
            <a:solidFill>
              <a:srgbClr val="000000"/>
            </a:solidFill>
            <a:latin typeface="Courier"/>
          </a:endParaRPr>
        </a:p>
        <a:p>
          <a:pPr algn="l" rtl="0">
            <a:defRPr sz="1000"/>
          </a:pPr>
          <a:endParaRPr lang="en-US" sz="1200" b="0" i="0" strike="noStrike">
            <a:solidFill>
              <a:srgbClr val="000000"/>
            </a:solidFill>
            <a:latin typeface="Courier"/>
          </a:endParaRPr>
        </a:p>
        <a:p>
          <a:pPr algn="l" rtl="0">
            <a:defRPr sz="1000"/>
          </a:pPr>
          <a:endParaRPr lang="en-US" sz="1200" b="0" i="0" strike="noStrike">
            <a:solidFill>
              <a:srgbClr val="000000"/>
            </a:solidFill>
            <a:latin typeface="Courier"/>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08C5-0831-4ED7-9997-DBC3E332D616}">
  <dimension ref="A1:Z188"/>
  <sheetViews>
    <sheetView tabSelected="1" view="pageBreakPreview" topLeftCell="A19" zoomScale="78" zoomScaleNormal="40" zoomScaleSheetLayoutView="100" workbookViewId="0">
      <selection activeCell="D34" sqref="D34"/>
    </sheetView>
  </sheetViews>
  <sheetFormatPr defaultColWidth="8.86328125" defaultRowHeight="15" x14ac:dyDescent="0.4"/>
  <cols>
    <col min="1" max="1" width="8.86328125" style="14"/>
    <col min="2" max="2" width="12.1328125" style="14" customWidth="1"/>
    <col min="3" max="3" width="66.86328125" style="1" customWidth="1"/>
    <col min="4" max="4" width="19.86328125" style="2" customWidth="1"/>
    <col min="5" max="5" width="11.86328125" style="1" customWidth="1"/>
    <col min="6" max="6" width="17.1328125" style="1" hidden="1" customWidth="1"/>
    <col min="7" max="7" width="16.1328125" style="1" hidden="1" customWidth="1"/>
    <col min="8" max="9" width="25.59765625" style="1" customWidth="1"/>
    <col min="10" max="10" width="8.86328125" style="1" customWidth="1"/>
    <col min="11" max="25" width="25.59765625" style="14" customWidth="1"/>
    <col min="26" max="26" width="25.59765625" style="1" customWidth="1"/>
    <col min="27" max="16384" width="8.86328125" style="1"/>
  </cols>
  <sheetData>
    <row r="1" spans="1:26" ht="26.1" customHeight="1" thickTop="1" thickBot="1" x14ac:dyDescent="0.45">
      <c r="A1" s="33"/>
      <c r="B1" s="34"/>
      <c r="C1" s="35"/>
      <c r="D1" s="36"/>
      <c r="E1" s="35"/>
      <c r="F1" s="35"/>
      <c r="G1" s="37"/>
      <c r="H1" s="35"/>
      <c r="I1" s="38"/>
    </row>
    <row r="2" spans="1:26" ht="45" customHeight="1" thickTop="1" thickBot="1" x14ac:dyDescent="0.65">
      <c r="A2" s="76"/>
      <c r="B2" s="19"/>
      <c r="C2" s="77"/>
      <c r="D2" s="78"/>
      <c r="E2" s="79"/>
      <c r="F2" s="77"/>
      <c r="G2" s="80"/>
      <c r="H2" s="77"/>
      <c r="I2" s="81"/>
      <c r="K2" s="142" t="s">
        <v>33</v>
      </c>
      <c r="L2" s="143"/>
      <c r="M2" s="144" t="s">
        <v>39</v>
      </c>
      <c r="N2" s="145"/>
      <c r="O2" s="144" t="s">
        <v>38</v>
      </c>
      <c r="P2" s="145"/>
      <c r="Q2" s="144" t="s">
        <v>37</v>
      </c>
      <c r="R2" s="145"/>
      <c r="S2" s="144" t="s">
        <v>34</v>
      </c>
      <c r="T2" s="145"/>
      <c r="U2" s="144" t="s">
        <v>35</v>
      </c>
      <c r="V2" s="145"/>
      <c r="W2" s="144" t="s">
        <v>36</v>
      </c>
      <c r="X2" s="145"/>
    </row>
    <row r="3" spans="1:26" s="4" customFormat="1" ht="60.75" customHeight="1" thickTop="1" thickBot="1" x14ac:dyDescent="0.4">
      <c r="A3" s="90" t="s">
        <v>13</v>
      </c>
      <c r="B3" s="91" t="s">
        <v>14</v>
      </c>
      <c r="C3" s="92" t="s">
        <v>0</v>
      </c>
      <c r="D3" s="121" t="s">
        <v>1</v>
      </c>
      <c r="E3" s="121"/>
      <c r="F3" s="92" t="s">
        <v>2</v>
      </c>
      <c r="G3" s="92" t="s">
        <v>3</v>
      </c>
      <c r="H3" s="92" t="s">
        <v>4</v>
      </c>
      <c r="I3" s="93" t="s">
        <v>5</v>
      </c>
      <c r="J3" s="3"/>
      <c r="K3" s="88" t="s">
        <v>4</v>
      </c>
      <c r="L3" s="89" t="s">
        <v>5</v>
      </c>
      <c r="M3" s="88" t="s">
        <v>4</v>
      </c>
      <c r="N3" s="89" t="s">
        <v>5</v>
      </c>
      <c r="O3" s="88" t="s">
        <v>4</v>
      </c>
      <c r="P3" s="89" t="s">
        <v>5</v>
      </c>
      <c r="Q3" s="88" t="s">
        <v>4</v>
      </c>
      <c r="R3" s="89" t="s">
        <v>5</v>
      </c>
      <c r="S3" s="88" t="s">
        <v>4</v>
      </c>
      <c r="T3" s="89" t="s">
        <v>5</v>
      </c>
      <c r="U3" s="88" t="s">
        <v>4</v>
      </c>
      <c r="V3" s="89" t="s">
        <v>5</v>
      </c>
      <c r="W3" s="88" t="s">
        <v>4</v>
      </c>
      <c r="X3" s="89" t="s">
        <v>5</v>
      </c>
    </row>
    <row r="4" spans="1:26" ht="21" customHeight="1" thickTop="1" thickBot="1" x14ac:dyDescent="0.45">
      <c r="A4" s="82"/>
      <c r="B4" s="83"/>
      <c r="C4" s="84" t="s">
        <v>10</v>
      </c>
      <c r="D4" s="85"/>
      <c r="E4" s="85"/>
      <c r="F4" s="86"/>
      <c r="G4" s="85"/>
      <c r="H4" s="85"/>
      <c r="I4" s="87"/>
      <c r="K4" s="26"/>
      <c r="L4" s="27"/>
      <c r="M4" s="26"/>
      <c r="N4" s="27"/>
      <c r="O4" s="26"/>
      <c r="P4" s="27"/>
      <c r="Q4" s="26"/>
      <c r="R4" s="27"/>
      <c r="S4" s="26"/>
      <c r="T4" s="27"/>
      <c r="U4" s="26"/>
      <c r="V4" s="27"/>
      <c r="W4" s="26"/>
      <c r="X4" s="27"/>
    </row>
    <row r="5" spans="1:26" ht="21" customHeight="1" thickBot="1" x14ac:dyDescent="0.45">
      <c r="A5" s="116"/>
      <c r="B5" s="115"/>
      <c r="C5" s="136" t="s">
        <v>20</v>
      </c>
      <c r="D5" s="136"/>
      <c r="E5" s="136"/>
      <c r="F5" s="136"/>
      <c r="G5" s="136"/>
      <c r="H5" s="136"/>
      <c r="I5" s="137"/>
      <c r="K5" s="138" t="s">
        <v>20</v>
      </c>
      <c r="L5" s="139"/>
      <c r="M5" s="138" t="s">
        <v>20</v>
      </c>
      <c r="N5" s="139"/>
      <c r="O5" s="138" t="s">
        <v>20</v>
      </c>
      <c r="P5" s="139"/>
      <c r="Q5" s="138" t="s">
        <v>20</v>
      </c>
      <c r="R5" s="139"/>
      <c r="S5" s="138" t="s">
        <v>20</v>
      </c>
      <c r="T5" s="139"/>
      <c r="U5" s="138" t="s">
        <v>20</v>
      </c>
      <c r="V5" s="139"/>
      <c r="W5" s="138" t="s">
        <v>20</v>
      </c>
      <c r="X5" s="139"/>
    </row>
    <row r="6" spans="1:26" ht="21" customHeight="1" thickBot="1" x14ac:dyDescent="0.45">
      <c r="A6" s="116"/>
      <c r="B6" s="115"/>
      <c r="C6" s="44"/>
      <c r="D6" s="44"/>
      <c r="E6" s="44"/>
      <c r="F6" s="44"/>
      <c r="G6" s="44"/>
      <c r="H6" s="44"/>
      <c r="I6" s="45"/>
      <c r="K6" s="26"/>
      <c r="L6" s="27"/>
      <c r="M6" s="26"/>
      <c r="N6" s="27"/>
      <c r="O6" s="26"/>
      <c r="P6" s="27"/>
      <c r="Q6" s="26"/>
      <c r="R6" s="27"/>
      <c r="S6" s="26"/>
      <c r="T6" s="27"/>
      <c r="U6" s="26"/>
      <c r="V6" s="27"/>
      <c r="W6" s="26"/>
      <c r="X6" s="27"/>
    </row>
    <row r="7" spans="1:26" ht="21" customHeight="1" thickBot="1" x14ac:dyDescent="0.45">
      <c r="A7" s="116"/>
      <c r="B7" s="115"/>
      <c r="C7" s="23"/>
      <c r="D7" s="46" t="s">
        <v>6</v>
      </c>
      <c r="E7" s="42"/>
      <c r="F7" s="41"/>
      <c r="G7" s="41"/>
      <c r="H7" s="41"/>
      <c r="I7" s="47"/>
      <c r="K7" s="26"/>
      <c r="L7" s="28"/>
      <c r="M7" s="26"/>
      <c r="N7" s="28"/>
      <c r="O7" s="26"/>
      <c r="P7" s="28"/>
      <c r="Q7" s="26"/>
      <c r="R7" s="28"/>
      <c r="S7" s="26"/>
      <c r="T7" s="28"/>
      <c r="U7" s="26"/>
      <c r="V7" s="28"/>
      <c r="W7" s="26"/>
      <c r="X7" s="28"/>
    </row>
    <row r="8" spans="1:26" ht="21" customHeight="1" thickBot="1" x14ac:dyDescent="0.45">
      <c r="A8" s="116">
        <v>1</v>
      </c>
      <c r="B8" s="115">
        <v>203</v>
      </c>
      <c r="C8" s="48" t="s">
        <v>15</v>
      </c>
      <c r="D8" s="49">
        <v>1</v>
      </c>
      <c r="E8" s="50" t="s">
        <v>9</v>
      </c>
      <c r="F8" s="20"/>
      <c r="G8" s="20"/>
      <c r="H8" s="99"/>
      <c r="I8" s="95">
        <f>H8*D8</f>
        <v>0</v>
      </c>
      <c r="K8" s="105">
        <v>6400</v>
      </c>
      <c r="L8" s="28">
        <f>ROUNDUP($D8*K8,-2)</f>
        <v>6400</v>
      </c>
      <c r="M8" s="105"/>
      <c r="N8" s="28">
        <f>$D8*M8</f>
        <v>0</v>
      </c>
      <c r="O8" s="105"/>
      <c r="P8" s="28">
        <f t="shared" ref="P8" si="0">$D8*O8</f>
        <v>0</v>
      </c>
      <c r="Q8" s="105"/>
      <c r="R8" s="28">
        <f t="shared" ref="R8" si="1">$D8*Q8</f>
        <v>0</v>
      </c>
      <c r="S8" s="105"/>
      <c r="T8" s="28">
        <f t="shared" ref="T8" si="2">$D8*S8</f>
        <v>0</v>
      </c>
      <c r="U8" s="105"/>
      <c r="V8" s="28">
        <f t="shared" ref="V8" si="3">$D8*U8</f>
        <v>0</v>
      </c>
      <c r="W8" s="105"/>
      <c r="X8" s="28">
        <f t="shared" ref="X8" si="4">$D8*W8</f>
        <v>0</v>
      </c>
    </row>
    <row r="9" spans="1:26" ht="21" customHeight="1" thickBot="1" x14ac:dyDescent="0.45">
      <c r="A9" s="116"/>
      <c r="B9" s="115"/>
      <c r="C9" s="51"/>
      <c r="D9" s="52" t="s">
        <v>6</v>
      </c>
      <c r="E9" s="42"/>
      <c r="F9" s="41"/>
      <c r="G9" s="41"/>
      <c r="H9" s="100"/>
      <c r="I9" s="95"/>
      <c r="K9" s="106"/>
      <c r="L9" s="28"/>
      <c r="M9" s="106"/>
      <c r="N9" s="28"/>
      <c r="O9" s="106"/>
      <c r="P9" s="28"/>
      <c r="Q9" s="106"/>
      <c r="R9" s="28"/>
      <c r="S9" s="106"/>
      <c r="T9" s="28"/>
      <c r="U9" s="106"/>
      <c r="V9" s="28"/>
      <c r="W9" s="106"/>
      <c r="X9" s="28"/>
    </row>
    <row r="10" spans="1:26" ht="21" customHeight="1" thickBot="1" x14ac:dyDescent="0.45">
      <c r="A10" s="116">
        <f>A8+1</f>
        <v>2</v>
      </c>
      <c r="B10" s="115">
        <v>201</v>
      </c>
      <c r="C10" s="48" t="s">
        <v>16</v>
      </c>
      <c r="D10" s="49">
        <v>1</v>
      </c>
      <c r="E10" s="50" t="s">
        <v>9</v>
      </c>
      <c r="F10" s="20"/>
      <c r="G10" s="20"/>
      <c r="H10" s="99"/>
      <c r="I10" s="95">
        <f>H10*D10</f>
        <v>0</v>
      </c>
      <c r="K10" s="105">
        <v>2350</v>
      </c>
      <c r="L10" s="28">
        <f t="shared" ref="L10" si="5">ROUNDUP($D10*K10,-2)</f>
        <v>2400</v>
      </c>
      <c r="M10" s="105"/>
      <c r="N10" s="28">
        <f t="shared" ref="N10" si="6">$D10*M10</f>
        <v>0</v>
      </c>
      <c r="O10" s="105"/>
      <c r="P10" s="28">
        <f t="shared" ref="P10" si="7">$D10*O10</f>
        <v>0</v>
      </c>
      <c r="Q10" s="105"/>
      <c r="R10" s="28">
        <f t="shared" ref="R10" si="8">$D10*Q10</f>
        <v>0</v>
      </c>
      <c r="S10" s="105"/>
      <c r="T10" s="28">
        <f t="shared" ref="T10" si="9">$D10*S10</f>
        <v>0</v>
      </c>
      <c r="U10" s="105"/>
      <c r="V10" s="28">
        <f t="shared" ref="V10" si="10">$D10*U10</f>
        <v>0</v>
      </c>
      <c r="W10" s="105"/>
      <c r="X10" s="28">
        <f t="shared" ref="X10" si="11">$D10*W10</f>
        <v>0</v>
      </c>
    </row>
    <row r="11" spans="1:26" ht="21" customHeight="1" thickBot="1" x14ac:dyDescent="0.45">
      <c r="A11" s="116"/>
      <c r="B11" s="115"/>
      <c r="C11" s="51"/>
      <c r="D11" s="52" t="s">
        <v>6</v>
      </c>
      <c r="E11" s="42"/>
      <c r="F11" s="41"/>
      <c r="G11" s="41"/>
      <c r="H11" s="100"/>
      <c r="I11" s="96"/>
      <c r="K11" s="106"/>
      <c r="L11" s="28"/>
      <c r="M11" s="106"/>
      <c r="N11" s="28"/>
      <c r="O11" s="106"/>
      <c r="P11" s="28"/>
      <c r="Q11" s="106"/>
      <c r="R11" s="28"/>
      <c r="S11" s="106"/>
      <c r="T11" s="28"/>
      <c r="U11" s="106"/>
      <c r="V11" s="28"/>
      <c r="W11" s="106"/>
      <c r="X11" s="28"/>
    </row>
    <row r="12" spans="1:26" ht="21" customHeight="1" thickBot="1" x14ac:dyDescent="0.45">
      <c r="A12" s="116">
        <f t="shared" ref="A12" si="12">A10+1</f>
        <v>3</v>
      </c>
      <c r="B12" s="115">
        <v>202</v>
      </c>
      <c r="C12" s="53" t="s">
        <v>17</v>
      </c>
      <c r="D12" s="49">
        <v>1</v>
      </c>
      <c r="E12" s="50" t="s">
        <v>9</v>
      </c>
      <c r="F12" s="20"/>
      <c r="G12" s="20"/>
      <c r="H12" s="99"/>
      <c r="I12" s="95">
        <f>H12*D12</f>
        <v>0</v>
      </c>
      <c r="K12" s="105">
        <v>5600</v>
      </c>
      <c r="L12" s="111">
        <f t="shared" ref="L12" si="13">ROUNDUP($D12*K12,-2)</f>
        <v>5600</v>
      </c>
      <c r="M12" s="105"/>
      <c r="N12" s="28">
        <f t="shared" ref="N12" si="14">$D12*M12</f>
        <v>0</v>
      </c>
      <c r="O12" s="105"/>
      <c r="P12" s="28">
        <f t="shared" ref="P12" si="15">$D12*O12</f>
        <v>0</v>
      </c>
      <c r="Q12" s="105"/>
      <c r="R12" s="28">
        <f t="shared" ref="R12" si="16">$D12*Q12</f>
        <v>0</v>
      </c>
      <c r="S12" s="105"/>
      <c r="T12" s="28">
        <f t="shared" ref="T12" si="17">$D12*S12</f>
        <v>0</v>
      </c>
      <c r="U12" s="105"/>
      <c r="V12" s="28">
        <f t="shared" ref="V12" si="18">$D12*U12</f>
        <v>0</v>
      </c>
      <c r="W12" s="105"/>
      <c r="X12" s="28">
        <f t="shared" ref="X12" si="19">$D12*W12</f>
        <v>0</v>
      </c>
    </row>
    <row r="13" spans="1:26" ht="21" customHeight="1" thickBot="1" x14ac:dyDescent="0.45">
      <c r="A13" s="116"/>
      <c r="B13" s="115"/>
      <c r="C13" s="51"/>
      <c r="D13" s="52" t="s">
        <v>6</v>
      </c>
      <c r="E13" s="42"/>
      <c r="F13" s="41"/>
      <c r="G13" s="41"/>
      <c r="H13" s="100"/>
      <c r="I13" s="96"/>
      <c r="K13" s="106"/>
      <c r="L13" s="28"/>
      <c r="M13" s="106"/>
      <c r="N13" s="28"/>
      <c r="O13" s="106"/>
      <c r="P13" s="28"/>
      <c r="Q13" s="106"/>
      <c r="R13" s="28"/>
      <c r="S13" s="106"/>
      <c r="T13" s="28"/>
      <c r="U13" s="106"/>
      <c r="V13" s="28"/>
      <c r="W13" s="106"/>
      <c r="X13" s="28"/>
    </row>
    <row r="14" spans="1:26" s="17" customFormat="1" ht="21" customHeight="1" thickBot="1" x14ac:dyDescent="0.45">
      <c r="A14" s="116">
        <f t="shared" ref="A14" si="20">A12+1</f>
        <v>4</v>
      </c>
      <c r="B14" s="115">
        <v>202</v>
      </c>
      <c r="C14" s="53" t="s">
        <v>18</v>
      </c>
      <c r="D14" s="54">
        <v>1</v>
      </c>
      <c r="E14" s="21" t="s">
        <v>9</v>
      </c>
      <c r="F14" s="21"/>
      <c r="G14" s="21"/>
      <c r="H14" s="101"/>
      <c r="I14" s="97">
        <f>H14*D14</f>
        <v>0</v>
      </c>
      <c r="J14" s="24"/>
      <c r="K14" s="107">
        <v>950</v>
      </c>
      <c r="L14" s="28">
        <f t="shared" ref="L14" si="21">ROUNDUP($D14*K14,-2)</f>
        <v>1000</v>
      </c>
      <c r="M14" s="107"/>
      <c r="N14" s="28">
        <f t="shared" ref="N14" si="22">$D14*M14</f>
        <v>0</v>
      </c>
      <c r="O14" s="107"/>
      <c r="P14" s="28">
        <f t="shared" ref="P14" si="23">$D14*O14</f>
        <v>0</v>
      </c>
      <c r="Q14" s="107"/>
      <c r="R14" s="28">
        <f t="shared" ref="R14" si="24">$D14*Q14</f>
        <v>0</v>
      </c>
      <c r="S14" s="107"/>
      <c r="T14" s="28">
        <f t="shared" ref="T14" si="25">$D14*S14</f>
        <v>0</v>
      </c>
      <c r="U14" s="107"/>
      <c r="V14" s="28">
        <f t="shared" ref="V14" si="26">$D14*U14</f>
        <v>0</v>
      </c>
      <c r="W14" s="107"/>
      <c r="X14" s="28">
        <f t="shared" ref="X14" si="27">$D14*W14</f>
        <v>0</v>
      </c>
      <c r="Y14" s="25"/>
      <c r="Z14" s="24"/>
    </row>
    <row r="15" spans="1:26" s="17" customFormat="1" ht="21" customHeight="1" thickBot="1" x14ac:dyDescent="0.45">
      <c r="A15" s="116"/>
      <c r="B15" s="115"/>
      <c r="C15" s="55"/>
      <c r="D15" s="56" t="s">
        <v>6</v>
      </c>
      <c r="E15" s="57"/>
      <c r="F15" s="58"/>
      <c r="G15" s="58"/>
      <c r="H15" s="102"/>
      <c r="I15" s="98"/>
      <c r="J15" s="24"/>
      <c r="K15" s="29"/>
      <c r="L15" s="28"/>
      <c r="M15" s="29"/>
      <c r="N15" s="28"/>
      <c r="O15" s="29"/>
      <c r="P15" s="28"/>
      <c r="Q15" s="29"/>
      <c r="R15" s="28"/>
      <c r="S15" s="29"/>
      <c r="T15" s="28"/>
      <c r="U15" s="29"/>
      <c r="V15" s="28"/>
      <c r="W15" s="29"/>
      <c r="X15" s="28"/>
      <c r="Y15" s="25"/>
      <c r="Z15" s="24"/>
    </row>
    <row r="16" spans="1:26" s="17" customFormat="1" ht="21" customHeight="1" thickBot="1" x14ac:dyDescent="0.45">
      <c r="A16" s="39"/>
      <c r="B16" s="40"/>
      <c r="C16" s="55"/>
      <c r="D16" s="56"/>
      <c r="E16" s="57"/>
      <c r="F16" s="58"/>
      <c r="G16" s="58"/>
      <c r="H16" s="58"/>
      <c r="I16" s="59"/>
      <c r="J16" s="24"/>
      <c r="K16" s="29"/>
      <c r="L16" s="30"/>
      <c r="M16" s="29"/>
      <c r="N16" s="30"/>
      <c r="O16" s="29"/>
      <c r="P16" s="30"/>
      <c r="Q16" s="29"/>
      <c r="R16" s="30"/>
      <c r="S16" s="29"/>
      <c r="T16" s="30"/>
      <c r="U16" s="29"/>
      <c r="V16" s="30"/>
      <c r="W16" s="29"/>
      <c r="X16" s="30"/>
      <c r="Y16" s="25"/>
      <c r="Z16" s="24"/>
    </row>
    <row r="17" spans="1:26" s="17" customFormat="1" ht="21" customHeight="1" thickBot="1" x14ac:dyDescent="0.45">
      <c r="A17" s="116"/>
      <c r="B17" s="115"/>
      <c r="C17" s="134" t="s">
        <v>19</v>
      </c>
      <c r="D17" s="134"/>
      <c r="E17" s="134"/>
      <c r="F17" s="134"/>
      <c r="G17" s="134"/>
      <c r="H17" s="134"/>
      <c r="I17" s="135"/>
      <c r="J17" s="24"/>
      <c r="K17" s="140" t="s">
        <v>19</v>
      </c>
      <c r="L17" s="141"/>
      <c r="M17" s="140" t="s">
        <v>19</v>
      </c>
      <c r="N17" s="141"/>
      <c r="O17" s="140" t="s">
        <v>19</v>
      </c>
      <c r="P17" s="141"/>
      <c r="Q17" s="140" t="s">
        <v>19</v>
      </c>
      <c r="R17" s="141"/>
      <c r="S17" s="140" t="s">
        <v>19</v>
      </c>
      <c r="T17" s="141"/>
      <c r="U17" s="140" t="s">
        <v>19</v>
      </c>
      <c r="V17" s="141"/>
      <c r="W17" s="140" t="s">
        <v>19</v>
      </c>
      <c r="X17" s="141"/>
      <c r="Y17" s="25"/>
      <c r="Z17" s="24"/>
    </row>
    <row r="18" spans="1:26" s="17" customFormat="1" ht="21" customHeight="1" thickBot="1" x14ac:dyDescent="0.45">
      <c r="A18" s="116"/>
      <c r="B18" s="115"/>
      <c r="C18" s="23"/>
      <c r="D18" s="60"/>
      <c r="E18" s="61"/>
      <c r="F18" s="18"/>
      <c r="G18" s="18"/>
      <c r="H18" s="18"/>
      <c r="I18" s="62"/>
      <c r="J18" s="24"/>
      <c r="K18" s="29"/>
      <c r="L18" s="30"/>
      <c r="M18" s="29"/>
      <c r="N18" s="30"/>
      <c r="O18" s="29"/>
      <c r="P18" s="30"/>
      <c r="Q18" s="29"/>
      <c r="R18" s="30"/>
      <c r="S18" s="29"/>
      <c r="T18" s="30"/>
      <c r="U18" s="29"/>
      <c r="V18" s="30"/>
      <c r="W18" s="29"/>
      <c r="X18" s="30"/>
      <c r="Y18" s="25"/>
      <c r="Z18" s="24"/>
    </row>
    <row r="19" spans="1:26" s="17" customFormat="1" ht="21" customHeight="1" thickBot="1" x14ac:dyDescent="0.45">
      <c r="A19" s="116">
        <f>A14+1</f>
        <v>5</v>
      </c>
      <c r="B19" s="115">
        <v>207</v>
      </c>
      <c r="C19" s="63" t="s">
        <v>21</v>
      </c>
      <c r="D19" s="64">
        <v>1</v>
      </c>
      <c r="E19" s="22" t="s">
        <v>22</v>
      </c>
      <c r="F19" s="22"/>
      <c r="G19" s="22"/>
      <c r="H19" s="103"/>
      <c r="I19" s="65">
        <f>H19*D19</f>
        <v>0</v>
      </c>
      <c r="J19" s="24"/>
      <c r="K19" s="107">
        <v>150</v>
      </c>
      <c r="L19" s="28">
        <f t="shared" ref="L19" si="28">ROUNDUP($D19*K19,-2)</f>
        <v>200</v>
      </c>
      <c r="M19" s="107"/>
      <c r="N19" s="28">
        <f t="shared" ref="N19" si="29">$D19*M19</f>
        <v>0</v>
      </c>
      <c r="O19" s="107"/>
      <c r="P19" s="28">
        <f t="shared" ref="P19" si="30">$D19*O19</f>
        <v>0</v>
      </c>
      <c r="Q19" s="107"/>
      <c r="R19" s="28">
        <f t="shared" ref="R19" si="31">$D19*Q19</f>
        <v>0</v>
      </c>
      <c r="S19" s="107"/>
      <c r="T19" s="28">
        <f t="shared" ref="T19" si="32">$D19*S19</f>
        <v>0</v>
      </c>
      <c r="U19" s="107"/>
      <c r="V19" s="28">
        <f t="shared" ref="V19" si="33">$D19*U19</f>
        <v>0</v>
      </c>
      <c r="W19" s="107"/>
      <c r="X19" s="28">
        <f t="shared" ref="X19" si="34">$D19*W19</f>
        <v>0</v>
      </c>
      <c r="Y19" s="25"/>
      <c r="Z19" s="24"/>
    </row>
    <row r="20" spans="1:26" s="17" customFormat="1" ht="21" customHeight="1" thickBot="1" x14ac:dyDescent="0.45">
      <c r="A20" s="116"/>
      <c r="B20" s="115"/>
      <c r="C20" s="23"/>
      <c r="D20" s="66" t="s">
        <v>6</v>
      </c>
      <c r="E20" s="61"/>
      <c r="F20" s="18"/>
      <c r="G20" s="18"/>
      <c r="H20" s="104"/>
      <c r="I20" s="62"/>
      <c r="J20" s="24"/>
      <c r="K20" s="108"/>
      <c r="L20" s="28"/>
      <c r="M20" s="108"/>
      <c r="N20" s="28"/>
      <c r="O20" s="108"/>
      <c r="P20" s="28"/>
      <c r="Q20" s="108"/>
      <c r="R20" s="28"/>
      <c r="S20" s="108"/>
      <c r="T20" s="28"/>
      <c r="U20" s="108"/>
      <c r="V20" s="28"/>
      <c r="W20" s="108"/>
      <c r="X20" s="28"/>
      <c r="Y20" s="25"/>
      <c r="Z20" s="24"/>
    </row>
    <row r="21" spans="1:26" ht="21" customHeight="1" thickBot="1" x14ac:dyDescent="0.45">
      <c r="A21" s="113">
        <f>A19+1</f>
        <v>6</v>
      </c>
      <c r="B21" s="115">
        <v>207</v>
      </c>
      <c r="C21" s="63" t="s">
        <v>23</v>
      </c>
      <c r="D21" s="64">
        <v>3555</v>
      </c>
      <c r="E21" s="22" t="s">
        <v>24</v>
      </c>
      <c r="F21" s="22"/>
      <c r="G21" s="22"/>
      <c r="H21" s="103"/>
      <c r="I21" s="65">
        <f>H21*D21</f>
        <v>0</v>
      </c>
      <c r="K21" s="109">
        <v>2.25</v>
      </c>
      <c r="L21" s="28">
        <f t="shared" ref="L21" si="35">ROUNDUP($D21*K21,-2)</f>
        <v>8000</v>
      </c>
      <c r="M21" s="109"/>
      <c r="N21" s="28">
        <f t="shared" ref="N21" si="36">$D21*M21</f>
        <v>0</v>
      </c>
      <c r="O21" s="109"/>
      <c r="P21" s="28">
        <f t="shared" ref="P21" si="37">$D21*O21</f>
        <v>0</v>
      </c>
      <c r="Q21" s="109"/>
      <c r="R21" s="28">
        <f t="shared" ref="R21" si="38">$D21*Q21</f>
        <v>0</v>
      </c>
      <c r="S21" s="109"/>
      <c r="T21" s="28">
        <f t="shared" ref="T21" si="39">$D21*S21</f>
        <v>0</v>
      </c>
      <c r="U21" s="109"/>
      <c r="V21" s="28">
        <f t="shared" ref="V21" si="40">$D21*U21</f>
        <v>0</v>
      </c>
      <c r="W21" s="109"/>
      <c r="X21" s="28">
        <f t="shared" ref="X21" si="41">$D21*W21</f>
        <v>0</v>
      </c>
    </row>
    <row r="22" spans="1:26" ht="21" customHeight="1" thickBot="1" x14ac:dyDescent="0.45">
      <c r="A22" s="113"/>
      <c r="B22" s="115"/>
      <c r="C22" s="23"/>
      <c r="D22" s="66" t="s">
        <v>6</v>
      </c>
      <c r="E22" s="61"/>
      <c r="F22" s="18"/>
      <c r="G22" s="18"/>
      <c r="H22" s="104"/>
      <c r="I22" s="62"/>
      <c r="K22" s="110"/>
      <c r="L22" s="28"/>
      <c r="M22" s="110"/>
      <c r="N22" s="28"/>
      <c r="O22" s="110"/>
      <c r="P22" s="28"/>
      <c r="Q22" s="110"/>
      <c r="R22" s="28"/>
      <c r="S22" s="110"/>
      <c r="T22" s="28"/>
      <c r="U22" s="110"/>
      <c r="V22" s="28"/>
      <c r="W22" s="110"/>
      <c r="X22" s="28"/>
    </row>
    <row r="23" spans="1:26" ht="21" customHeight="1" thickBot="1" x14ac:dyDescent="0.45">
      <c r="A23" s="113">
        <f t="shared" ref="A23" si="42">A21+1</f>
        <v>7</v>
      </c>
      <c r="B23" s="115">
        <v>207</v>
      </c>
      <c r="C23" s="63" t="s">
        <v>25</v>
      </c>
      <c r="D23" s="49">
        <v>1</v>
      </c>
      <c r="E23" s="50" t="s">
        <v>22</v>
      </c>
      <c r="F23" s="20"/>
      <c r="G23" s="20"/>
      <c r="H23" s="99"/>
      <c r="I23" s="47">
        <f>H23*D23</f>
        <v>0</v>
      </c>
      <c r="K23" s="105">
        <v>1840</v>
      </c>
      <c r="L23" s="28">
        <f t="shared" ref="L23" si="43">ROUNDUP($D23*K23,-2)</f>
        <v>1900</v>
      </c>
      <c r="M23" s="105"/>
      <c r="N23" s="28">
        <f t="shared" ref="N23" si="44">$D23*M23</f>
        <v>0</v>
      </c>
      <c r="O23" s="105"/>
      <c r="P23" s="28">
        <f t="shared" ref="P23" si="45">$D23*O23</f>
        <v>0</v>
      </c>
      <c r="Q23" s="105"/>
      <c r="R23" s="28">
        <f t="shared" ref="R23" si="46">$D23*Q23</f>
        <v>0</v>
      </c>
      <c r="S23" s="105"/>
      <c r="T23" s="28">
        <f t="shared" ref="T23" si="47">$D23*S23</f>
        <v>0</v>
      </c>
      <c r="U23" s="105"/>
      <c r="V23" s="28">
        <f t="shared" ref="V23" si="48">$D23*U23</f>
        <v>0</v>
      </c>
      <c r="W23" s="105"/>
      <c r="X23" s="28">
        <f t="shared" ref="X23" si="49">$D23*W23</f>
        <v>0</v>
      </c>
    </row>
    <row r="24" spans="1:26" ht="21" customHeight="1" thickBot="1" x14ac:dyDescent="0.45">
      <c r="A24" s="113"/>
      <c r="B24" s="115"/>
      <c r="C24" s="23"/>
      <c r="D24" s="52" t="s">
        <v>6</v>
      </c>
      <c r="E24" s="42"/>
      <c r="F24" s="41"/>
      <c r="G24" s="41"/>
      <c r="H24" s="100"/>
      <c r="I24" s="43"/>
      <c r="K24" s="106"/>
      <c r="L24" s="28"/>
      <c r="M24" s="106"/>
      <c r="N24" s="28"/>
      <c r="O24" s="106"/>
      <c r="P24" s="28"/>
      <c r="Q24" s="106"/>
      <c r="R24" s="28"/>
      <c r="S24" s="106"/>
      <c r="T24" s="28"/>
      <c r="U24" s="106"/>
      <c r="V24" s="28"/>
      <c r="W24" s="106"/>
      <c r="X24" s="28"/>
    </row>
    <row r="25" spans="1:26" ht="21" customHeight="1" thickBot="1" x14ac:dyDescent="0.45">
      <c r="A25" s="113">
        <f t="shared" ref="A25" si="50">A23+1</f>
        <v>8</v>
      </c>
      <c r="B25" s="115">
        <v>207</v>
      </c>
      <c r="C25" s="63" t="s">
        <v>27</v>
      </c>
      <c r="D25" s="49">
        <v>1</v>
      </c>
      <c r="E25" s="50" t="s">
        <v>22</v>
      </c>
      <c r="F25" s="20"/>
      <c r="G25" s="20"/>
      <c r="H25" s="99"/>
      <c r="I25" s="47">
        <f>H25*D25</f>
        <v>0</v>
      </c>
      <c r="K25" s="105">
        <v>900</v>
      </c>
      <c r="L25" s="28">
        <f t="shared" ref="L25" si="51">ROUNDUP($D25*K25,-2)</f>
        <v>900</v>
      </c>
      <c r="M25" s="105"/>
      <c r="N25" s="111">
        <f t="shared" ref="N25" si="52">$D25*M25</f>
        <v>0</v>
      </c>
      <c r="O25" s="105"/>
      <c r="P25" s="111">
        <f t="shared" ref="P25" si="53">$D25*O25</f>
        <v>0</v>
      </c>
      <c r="Q25" s="105"/>
      <c r="R25" s="111">
        <f t="shared" ref="R25" si="54">$D25*Q25</f>
        <v>0</v>
      </c>
      <c r="S25" s="105"/>
      <c r="T25" s="111">
        <f t="shared" ref="T25" si="55">$D25*S25</f>
        <v>0</v>
      </c>
      <c r="U25" s="105"/>
      <c r="V25" s="111">
        <f t="shared" ref="V25" si="56">$D25*U25</f>
        <v>0</v>
      </c>
      <c r="W25" s="105"/>
      <c r="X25" s="111">
        <f t="shared" ref="X25" si="57">$D25*W25</f>
        <v>0</v>
      </c>
    </row>
    <row r="26" spans="1:26" ht="21" customHeight="1" thickBot="1" x14ac:dyDescent="0.45">
      <c r="A26" s="113"/>
      <c r="B26" s="115"/>
      <c r="C26" s="23"/>
      <c r="D26" s="52" t="s">
        <v>6</v>
      </c>
      <c r="E26" s="42"/>
      <c r="F26" s="41"/>
      <c r="G26" s="41"/>
      <c r="H26" s="100"/>
      <c r="I26" s="43"/>
      <c r="K26" s="106"/>
      <c r="L26" s="28"/>
      <c r="M26" s="106"/>
      <c r="N26" s="28"/>
      <c r="O26" s="106"/>
      <c r="P26" s="28"/>
      <c r="Q26" s="106"/>
      <c r="R26" s="28"/>
      <c r="S26" s="106"/>
      <c r="T26" s="28"/>
      <c r="U26" s="106"/>
      <c r="V26" s="28"/>
      <c r="W26" s="106"/>
      <c r="X26" s="28"/>
    </row>
    <row r="27" spans="1:26" ht="21" customHeight="1" thickBot="1" x14ac:dyDescent="0.45">
      <c r="A27" s="113">
        <f t="shared" ref="A27" si="58">A25+1</f>
        <v>9</v>
      </c>
      <c r="B27" s="115">
        <v>659</v>
      </c>
      <c r="C27" s="63" t="s">
        <v>28</v>
      </c>
      <c r="D27" s="49">
        <v>1</v>
      </c>
      <c r="E27" s="50" t="s">
        <v>9</v>
      </c>
      <c r="F27" s="20"/>
      <c r="G27" s="20"/>
      <c r="H27" s="99"/>
      <c r="I27" s="47">
        <f>H27*D27</f>
        <v>0</v>
      </c>
      <c r="K27" s="105">
        <v>3750</v>
      </c>
      <c r="L27" s="28">
        <f t="shared" ref="L27" si="59">ROUNDUP($D27*K27,-2)</f>
        <v>3800</v>
      </c>
      <c r="M27" s="105"/>
      <c r="N27" s="28">
        <f t="shared" ref="N27" si="60">$D27*M27</f>
        <v>0</v>
      </c>
      <c r="O27" s="105"/>
      <c r="P27" s="28">
        <f t="shared" ref="P27" si="61">$D27*O27</f>
        <v>0</v>
      </c>
      <c r="Q27" s="105"/>
      <c r="R27" s="28">
        <f t="shared" ref="R27" si="62">$D27*Q27</f>
        <v>0</v>
      </c>
      <c r="S27" s="105"/>
      <c r="T27" s="28">
        <f t="shared" ref="T27" si="63">$D27*S27</f>
        <v>0</v>
      </c>
      <c r="U27" s="105"/>
      <c r="V27" s="28">
        <f t="shared" ref="V27" si="64">$D27*U27</f>
        <v>0</v>
      </c>
      <c r="W27" s="105"/>
      <c r="X27" s="28">
        <f t="shared" ref="X27" si="65">$D27*W27</f>
        <v>0</v>
      </c>
    </row>
    <row r="28" spans="1:26" ht="21" customHeight="1" thickBot="1" x14ac:dyDescent="0.45">
      <c r="A28" s="113"/>
      <c r="B28" s="115"/>
      <c r="C28" s="23"/>
      <c r="D28" s="46" t="s">
        <v>6</v>
      </c>
      <c r="E28" s="42"/>
      <c r="F28" s="41"/>
      <c r="G28" s="41"/>
      <c r="H28" s="100"/>
      <c r="I28" s="43"/>
      <c r="K28" s="106"/>
      <c r="L28" s="28"/>
      <c r="M28" s="106"/>
      <c r="N28" s="28"/>
      <c r="O28" s="106"/>
      <c r="P28" s="28"/>
      <c r="Q28" s="106"/>
      <c r="R28" s="28"/>
      <c r="S28" s="106"/>
      <c r="T28" s="28"/>
      <c r="U28" s="106"/>
      <c r="V28" s="28"/>
      <c r="W28" s="106"/>
      <c r="X28" s="28"/>
    </row>
    <row r="29" spans="1:26" ht="21" customHeight="1" thickBot="1" x14ac:dyDescent="0.45">
      <c r="A29" s="39"/>
      <c r="B29" s="40"/>
      <c r="C29" s="23"/>
      <c r="D29" s="46"/>
      <c r="E29" s="42"/>
      <c r="F29" s="41"/>
      <c r="G29" s="41"/>
      <c r="H29" s="41"/>
      <c r="I29" s="43"/>
      <c r="K29" s="26"/>
      <c r="L29" s="27"/>
      <c r="M29" s="26"/>
      <c r="N29" s="27"/>
      <c r="O29" s="26"/>
      <c r="P29" s="27"/>
      <c r="Q29" s="26"/>
      <c r="R29" s="27"/>
      <c r="S29" s="26"/>
      <c r="T29" s="27"/>
      <c r="U29" s="26"/>
      <c r="V29" s="27"/>
      <c r="W29" s="26"/>
      <c r="X29" s="27"/>
    </row>
    <row r="30" spans="1:26" ht="21" customHeight="1" thickBot="1" x14ac:dyDescent="0.45">
      <c r="A30" s="39"/>
      <c r="B30" s="40"/>
      <c r="C30" s="117" t="s">
        <v>32</v>
      </c>
      <c r="D30" s="117"/>
      <c r="E30" s="117"/>
      <c r="F30" s="117"/>
      <c r="G30" s="117"/>
      <c r="H30" s="117"/>
      <c r="I30" s="118"/>
      <c r="K30" s="138" t="s">
        <v>32</v>
      </c>
      <c r="L30" s="139"/>
      <c r="M30" s="138" t="s">
        <v>32</v>
      </c>
      <c r="N30" s="139"/>
      <c r="O30" s="138" t="s">
        <v>32</v>
      </c>
      <c r="P30" s="139"/>
      <c r="Q30" s="138" t="s">
        <v>32</v>
      </c>
      <c r="R30" s="139"/>
      <c r="S30" s="138" t="s">
        <v>32</v>
      </c>
      <c r="T30" s="139"/>
      <c r="U30" s="138" t="s">
        <v>32</v>
      </c>
      <c r="V30" s="139"/>
      <c r="W30" s="138" t="s">
        <v>32</v>
      </c>
      <c r="X30" s="139"/>
    </row>
    <row r="31" spans="1:26" ht="21" customHeight="1" thickBot="1" x14ac:dyDescent="0.45">
      <c r="A31" s="39"/>
      <c r="B31" s="40"/>
      <c r="C31" s="67"/>
      <c r="D31" s="67"/>
      <c r="E31" s="67"/>
      <c r="F31" s="67"/>
      <c r="G31" s="67"/>
      <c r="H31" s="67"/>
      <c r="I31" s="68"/>
      <c r="K31" s="26"/>
      <c r="L31" s="27"/>
      <c r="M31" s="26"/>
      <c r="N31" s="27"/>
      <c r="O31" s="26"/>
      <c r="P31" s="27"/>
      <c r="Q31" s="26"/>
      <c r="R31" s="27"/>
      <c r="S31" s="26"/>
      <c r="T31" s="27"/>
      <c r="U31" s="26"/>
      <c r="V31" s="27"/>
      <c r="W31" s="26"/>
      <c r="X31" s="27"/>
    </row>
    <row r="32" spans="1:26" s="5" customFormat="1" ht="24.75" customHeight="1" thickBot="1" x14ac:dyDescent="0.5">
      <c r="A32" s="116">
        <f>A27+1</f>
        <v>10</v>
      </c>
      <c r="B32" s="115" t="s">
        <v>26</v>
      </c>
      <c r="C32" s="63" t="s">
        <v>29</v>
      </c>
      <c r="D32" s="49">
        <v>3515</v>
      </c>
      <c r="E32" s="50" t="s">
        <v>31</v>
      </c>
      <c r="F32" s="20"/>
      <c r="G32" s="20"/>
      <c r="H32" s="99"/>
      <c r="I32" s="47">
        <f>H32*D32</f>
        <v>0</v>
      </c>
      <c r="K32" s="105">
        <v>7.5</v>
      </c>
      <c r="L32" s="28">
        <f t="shared" ref="L32" si="66">ROUNDUP($D32*K32,-2)</f>
        <v>26400</v>
      </c>
      <c r="M32" s="105"/>
      <c r="N32" s="28">
        <f t="shared" ref="N32" si="67">$D32*M32</f>
        <v>0</v>
      </c>
      <c r="O32" s="105"/>
      <c r="P32" s="28">
        <f t="shared" ref="P32" si="68">$D32*O32</f>
        <v>0</v>
      </c>
      <c r="Q32" s="105"/>
      <c r="R32" s="28">
        <f t="shared" ref="R32" si="69">$D32*Q32</f>
        <v>0</v>
      </c>
      <c r="S32" s="105"/>
      <c r="T32" s="28">
        <f t="shared" ref="T32" si="70">$D32*S32</f>
        <v>0</v>
      </c>
      <c r="U32" s="105"/>
      <c r="V32" s="28">
        <f t="shared" ref="V32" si="71">$D32*U32</f>
        <v>0</v>
      </c>
      <c r="W32" s="105"/>
      <c r="X32" s="28">
        <f t="shared" ref="X32" si="72">$D32*W32</f>
        <v>0</v>
      </c>
      <c r="Y32" s="16"/>
    </row>
    <row r="33" spans="1:25" s="5" customFormat="1" ht="24.75" customHeight="1" thickBot="1" x14ac:dyDescent="0.5">
      <c r="A33" s="116"/>
      <c r="B33" s="115"/>
      <c r="C33" s="114" t="s">
        <v>40</v>
      </c>
      <c r="D33" s="46" t="s">
        <v>6</v>
      </c>
      <c r="E33" s="42"/>
      <c r="F33" s="41"/>
      <c r="G33" s="41"/>
      <c r="H33" s="100"/>
      <c r="I33" s="43"/>
      <c r="K33" s="106"/>
      <c r="L33" s="28"/>
      <c r="M33" s="106"/>
      <c r="N33" s="28"/>
      <c r="O33" s="106"/>
      <c r="P33" s="28"/>
      <c r="Q33" s="106"/>
      <c r="R33" s="28"/>
      <c r="S33" s="106"/>
      <c r="T33" s="28"/>
      <c r="U33" s="106"/>
      <c r="V33" s="28"/>
      <c r="W33" s="106"/>
      <c r="X33" s="28"/>
      <c r="Y33" s="16"/>
    </row>
    <row r="34" spans="1:25" s="5" customFormat="1" ht="24.75" customHeight="1" thickBot="1" x14ac:dyDescent="0.5">
      <c r="A34" s="116">
        <f>A32+1</f>
        <v>11</v>
      </c>
      <c r="B34" s="115" t="s">
        <v>26</v>
      </c>
      <c r="C34" s="63" t="s">
        <v>30</v>
      </c>
      <c r="D34" s="49">
        <v>14162</v>
      </c>
      <c r="E34" s="50" t="s">
        <v>31</v>
      </c>
      <c r="F34" s="20"/>
      <c r="G34" s="20"/>
      <c r="H34" s="99"/>
      <c r="I34" s="47">
        <f>H34*D34</f>
        <v>0</v>
      </c>
      <c r="K34" s="105">
        <v>4.12</v>
      </c>
      <c r="L34" s="28">
        <f t="shared" ref="L34" si="73">ROUNDUP($D34*K34,-2)</f>
        <v>58400</v>
      </c>
      <c r="M34" s="105"/>
      <c r="N34" s="28">
        <f t="shared" ref="N34" si="74">$D34*M34</f>
        <v>0</v>
      </c>
      <c r="O34" s="105"/>
      <c r="P34" s="28">
        <f t="shared" ref="P34" si="75">$D34*O34</f>
        <v>0</v>
      </c>
      <c r="Q34" s="105"/>
      <c r="R34" s="28">
        <f t="shared" ref="R34" si="76">$D34*Q34</f>
        <v>0</v>
      </c>
      <c r="S34" s="105"/>
      <c r="T34" s="28">
        <f t="shared" ref="T34" si="77">$D34*S34</f>
        <v>0</v>
      </c>
      <c r="U34" s="105"/>
      <c r="V34" s="28">
        <f t="shared" ref="V34" si="78">$D34*U34</f>
        <v>0</v>
      </c>
      <c r="W34" s="105"/>
      <c r="X34" s="28">
        <f t="shared" ref="X34" si="79">$D34*W34</f>
        <v>0</v>
      </c>
      <c r="Y34" s="16"/>
    </row>
    <row r="35" spans="1:25" s="5" customFormat="1" ht="24.75" customHeight="1" thickBot="1" x14ac:dyDescent="0.5">
      <c r="A35" s="116"/>
      <c r="B35" s="115"/>
      <c r="C35" s="114" t="s">
        <v>40</v>
      </c>
      <c r="D35" s="46" t="s">
        <v>6</v>
      </c>
      <c r="E35" s="42"/>
      <c r="F35" s="41"/>
      <c r="G35" s="41"/>
      <c r="H35" s="100"/>
      <c r="I35" s="43"/>
      <c r="K35" s="106"/>
      <c r="L35" s="28"/>
      <c r="M35" s="106"/>
      <c r="N35" s="111"/>
      <c r="O35" s="106"/>
      <c r="P35" s="111"/>
      <c r="Q35" s="106"/>
      <c r="R35" s="111"/>
      <c r="S35" s="106"/>
      <c r="T35" s="111"/>
      <c r="U35" s="106"/>
      <c r="V35" s="111"/>
      <c r="W35" s="106"/>
      <c r="X35" s="111"/>
      <c r="Y35" s="16"/>
    </row>
    <row r="36" spans="1:25" s="5" customFormat="1" ht="24.75" customHeight="1" thickBot="1" x14ac:dyDescent="0.5">
      <c r="A36" s="69"/>
      <c r="B36" s="70"/>
      <c r="C36" s="71"/>
      <c r="D36" s="72"/>
      <c r="E36" s="73"/>
      <c r="F36" s="74"/>
      <c r="G36" s="74"/>
      <c r="H36" s="74"/>
      <c r="I36" s="75"/>
      <c r="K36" s="31"/>
      <c r="L36" s="32"/>
      <c r="M36" s="31"/>
      <c r="N36" s="32"/>
      <c r="O36" s="31"/>
      <c r="P36" s="32"/>
      <c r="Q36" s="31"/>
      <c r="R36" s="32"/>
      <c r="S36" s="31"/>
      <c r="T36" s="32"/>
      <c r="U36" s="31"/>
      <c r="V36" s="32"/>
      <c r="W36" s="31"/>
      <c r="X36" s="32"/>
      <c r="Y36" s="16"/>
    </row>
    <row r="37" spans="1:25" s="5" customFormat="1" ht="24.75" customHeight="1" thickTop="1" thickBot="1" x14ac:dyDescent="0.5">
      <c r="A37" s="16"/>
      <c r="B37" s="15"/>
      <c r="C37" s="8"/>
      <c r="D37" s="112" t="s">
        <v>11</v>
      </c>
      <c r="E37" s="122">
        <f>SUM(I8:I35)</f>
        <v>0</v>
      </c>
      <c r="F37" s="123"/>
      <c r="G37" s="123"/>
      <c r="H37" s="123"/>
      <c r="I37" s="124"/>
      <c r="K37" s="16"/>
      <c r="L37" s="94">
        <f>ROUNDUP(SUM(L6:L36),2)</f>
        <v>115000</v>
      </c>
      <c r="M37" s="16"/>
      <c r="N37" s="94">
        <f>SUM(N6:N36)</f>
        <v>0</v>
      </c>
      <c r="O37" s="16"/>
      <c r="P37" s="94">
        <f>SUM(P6:P36)</f>
        <v>0</v>
      </c>
      <c r="Q37" s="16"/>
      <c r="R37" s="94">
        <f>SUM(R6:R36)</f>
        <v>0</v>
      </c>
      <c r="S37" s="16"/>
      <c r="T37" s="94">
        <f>SUM(T6:T36)</f>
        <v>0</v>
      </c>
      <c r="U37" s="16"/>
      <c r="V37" s="94">
        <f>SUM(V6:V36)</f>
        <v>0</v>
      </c>
      <c r="W37" s="16"/>
      <c r="X37" s="94">
        <f>SUM(X6:X36)</f>
        <v>0</v>
      </c>
      <c r="Y37" s="16"/>
    </row>
    <row r="38" spans="1:25" s="5" customFormat="1" ht="24.75" customHeight="1" thickBot="1" x14ac:dyDescent="0.5">
      <c r="A38" s="16"/>
      <c r="B38" s="15"/>
      <c r="C38" s="8"/>
      <c r="D38" s="131" t="s">
        <v>12</v>
      </c>
      <c r="E38" s="132"/>
      <c r="F38" s="132"/>
      <c r="G38" s="132"/>
      <c r="H38" s="132"/>
      <c r="I38" s="133"/>
      <c r="K38" s="16"/>
      <c r="L38" s="16"/>
      <c r="M38" s="16"/>
      <c r="N38" s="16"/>
      <c r="O38" s="16"/>
      <c r="P38" s="16"/>
      <c r="Q38" s="16"/>
      <c r="R38" s="16"/>
      <c r="S38" s="16"/>
      <c r="T38" s="16"/>
      <c r="U38" s="16"/>
      <c r="V38" s="16"/>
      <c r="W38" s="16"/>
      <c r="X38" s="16"/>
      <c r="Y38" s="16"/>
    </row>
    <row r="39" spans="1:25" s="5" customFormat="1" ht="24.75" customHeight="1" thickBot="1" x14ac:dyDescent="0.5">
      <c r="A39" s="16"/>
      <c r="B39" s="15"/>
      <c r="C39" s="8"/>
      <c r="D39" s="128" t="s">
        <v>8</v>
      </c>
      <c r="E39" s="129"/>
      <c r="F39" s="129"/>
      <c r="G39" s="129"/>
      <c r="H39" s="129"/>
      <c r="I39" s="130"/>
      <c r="K39" s="16"/>
      <c r="L39" s="16"/>
      <c r="M39" s="16"/>
      <c r="N39" s="16"/>
      <c r="O39" s="16"/>
      <c r="P39" s="16"/>
      <c r="Q39" s="16"/>
      <c r="R39" s="16"/>
      <c r="S39" s="16"/>
      <c r="T39" s="16"/>
      <c r="U39" s="16"/>
      <c r="V39" s="16"/>
      <c r="W39" s="16"/>
      <c r="X39" s="16"/>
      <c r="Y39" s="16"/>
    </row>
    <row r="40" spans="1:25" s="5" customFormat="1" ht="24.75" customHeight="1" thickBot="1" x14ac:dyDescent="0.5">
      <c r="A40" s="16"/>
      <c r="B40" s="15"/>
      <c r="C40" s="8"/>
      <c r="D40" s="125"/>
      <c r="E40" s="126"/>
      <c r="F40" s="126"/>
      <c r="G40" s="126"/>
      <c r="H40" s="126"/>
      <c r="I40" s="127"/>
      <c r="K40" s="16"/>
      <c r="L40" s="16"/>
      <c r="M40" s="16"/>
      <c r="N40" s="16"/>
      <c r="O40" s="16"/>
      <c r="P40" s="16"/>
      <c r="Q40" s="16"/>
      <c r="R40" s="16"/>
      <c r="S40" s="16"/>
      <c r="T40" s="16"/>
      <c r="U40" s="16"/>
      <c r="V40" s="16"/>
      <c r="W40" s="16"/>
      <c r="X40" s="16"/>
      <c r="Y40" s="16"/>
    </row>
    <row r="41" spans="1:25" s="5" customFormat="1" ht="24.75" customHeight="1" thickBot="1" x14ac:dyDescent="0.5">
      <c r="A41" s="16"/>
      <c r="B41" s="15"/>
      <c r="C41" s="8"/>
      <c r="D41" s="119"/>
      <c r="E41" s="120"/>
      <c r="F41" s="13"/>
      <c r="G41" s="7"/>
      <c r="H41" s="7"/>
      <c r="I41" s="7"/>
      <c r="K41" s="16"/>
      <c r="L41" s="16"/>
      <c r="M41" s="16"/>
      <c r="N41" s="16"/>
      <c r="O41" s="16"/>
      <c r="P41" s="16"/>
      <c r="Q41" s="16"/>
      <c r="R41" s="16"/>
      <c r="S41" s="16"/>
      <c r="T41" s="16"/>
      <c r="U41" s="16"/>
      <c r="V41" s="16"/>
      <c r="W41" s="16"/>
      <c r="X41" s="16"/>
      <c r="Y41" s="16"/>
    </row>
    <row r="42" spans="1:25" s="5" customFormat="1" ht="24.75" customHeight="1" x14ac:dyDescent="0.45">
      <c r="A42" s="16"/>
      <c r="B42" s="15"/>
      <c r="C42" s="8"/>
      <c r="D42" s="10"/>
      <c r="E42" s="11"/>
      <c r="F42" s="12"/>
      <c r="G42" s="12"/>
      <c r="H42" s="12"/>
      <c r="I42" s="12"/>
      <c r="K42" s="16"/>
      <c r="L42" s="16"/>
      <c r="M42" s="16"/>
      <c r="N42" s="16"/>
      <c r="O42" s="16"/>
      <c r="P42" s="16"/>
      <c r="Q42" s="16"/>
      <c r="R42" s="16"/>
      <c r="S42" s="16"/>
      <c r="T42" s="16"/>
      <c r="U42" s="16"/>
      <c r="V42" s="16"/>
      <c r="W42" s="16"/>
      <c r="X42" s="16"/>
      <c r="Y42" s="16"/>
    </row>
    <row r="43" spans="1:25" s="5" customFormat="1" ht="24.75" customHeight="1" x14ac:dyDescent="0.45">
      <c r="A43" s="16"/>
      <c r="B43" s="15"/>
      <c r="C43" s="8"/>
      <c r="D43" s="9" t="s">
        <v>7</v>
      </c>
      <c r="E43" s="11"/>
      <c r="F43" s="10"/>
      <c r="G43" s="12"/>
      <c r="H43" s="12"/>
      <c r="I43" s="12"/>
      <c r="K43" s="16"/>
      <c r="L43" s="16"/>
      <c r="M43" s="16"/>
      <c r="N43" s="16"/>
      <c r="O43" s="16"/>
      <c r="P43" s="16"/>
      <c r="Q43" s="16"/>
      <c r="R43" s="16"/>
      <c r="S43" s="16"/>
      <c r="T43" s="16"/>
      <c r="U43" s="16"/>
      <c r="V43" s="16"/>
      <c r="W43" s="16"/>
      <c r="X43" s="16"/>
      <c r="Y43" s="16"/>
    </row>
    <row r="44" spans="1:25" s="5" customFormat="1" ht="24.75" customHeight="1" x14ac:dyDescent="0.45">
      <c r="A44" s="16"/>
      <c r="B44" s="14"/>
      <c r="C44" s="1"/>
      <c r="D44" s="2"/>
      <c r="F44" s="6"/>
      <c r="K44" s="16"/>
      <c r="L44" s="16"/>
      <c r="M44" s="16"/>
      <c r="N44" s="16"/>
      <c r="O44" s="16"/>
      <c r="P44" s="16"/>
      <c r="Q44" s="16"/>
      <c r="R44" s="16"/>
      <c r="S44" s="16"/>
      <c r="T44" s="16"/>
      <c r="U44" s="16"/>
      <c r="V44" s="16"/>
      <c r="W44" s="16"/>
      <c r="X44" s="16"/>
      <c r="Y44" s="16"/>
    </row>
    <row r="45" spans="1:25" s="5" customFormat="1" ht="24.75" customHeight="1" x14ac:dyDescent="0.45">
      <c r="A45" s="16"/>
      <c r="B45" s="14"/>
      <c r="C45" s="1"/>
      <c r="D45" s="2"/>
      <c r="F45" s="6"/>
      <c r="K45" s="16"/>
      <c r="L45" s="16"/>
      <c r="M45" s="16"/>
      <c r="N45" s="16"/>
      <c r="O45" s="16"/>
      <c r="P45" s="16"/>
      <c r="Q45" s="16"/>
      <c r="R45" s="16"/>
      <c r="S45" s="16"/>
      <c r="T45" s="16"/>
      <c r="U45" s="16"/>
      <c r="V45" s="16"/>
      <c r="W45" s="16"/>
      <c r="X45" s="16"/>
      <c r="Y45" s="16"/>
    </row>
    <row r="46" spans="1:25" s="5" customFormat="1" ht="24.75" customHeight="1" x14ac:dyDescent="0.45">
      <c r="A46" s="16"/>
      <c r="B46" s="14"/>
      <c r="C46" s="1"/>
      <c r="D46" s="2"/>
      <c r="F46" s="6"/>
      <c r="K46" s="16"/>
      <c r="L46" s="16"/>
      <c r="M46" s="16"/>
      <c r="N46" s="16"/>
      <c r="O46" s="16"/>
      <c r="P46" s="16"/>
      <c r="Q46" s="16"/>
      <c r="R46" s="16"/>
      <c r="S46" s="16"/>
      <c r="T46" s="16"/>
      <c r="U46" s="16"/>
      <c r="V46" s="16"/>
      <c r="W46" s="16"/>
      <c r="X46" s="16"/>
      <c r="Y46" s="16"/>
    </row>
    <row r="47" spans="1:25" s="5" customFormat="1" ht="24.75" customHeight="1" x14ac:dyDescent="0.45">
      <c r="A47" s="16"/>
      <c r="B47" s="14"/>
      <c r="C47" s="1"/>
      <c r="D47" s="1"/>
      <c r="F47" s="6"/>
      <c r="K47" s="16"/>
      <c r="L47" s="16"/>
      <c r="M47" s="16"/>
      <c r="N47" s="16"/>
      <c r="O47" s="16"/>
      <c r="P47" s="16"/>
      <c r="Q47" s="16"/>
      <c r="R47" s="16"/>
      <c r="S47" s="16"/>
      <c r="T47" s="16"/>
      <c r="U47" s="16"/>
      <c r="V47" s="16"/>
      <c r="W47" s="16"/>
      <c r="X47" s="16"/>
      <c r="Y47" s="16"/>
    </row>
    <row r="48" spans="1:25" s="5" customFormat="1" ht="24.75" customHeight="1" x14ac:dyDescent="0.45">
      <c r="A48" s="16"/>
      <c r="B48" s="14"/>
      <c r="C48" s="1"/>
      <c r="D48" s="1"/>
      <c r="E48" s="1"/>
      <c r="F48" s="1"/>
      <c r="G48" s="1"/>
      <c r="H48" s="1"/>
      <c r="I48" s="1"/>
      <c r="K48" s="16"/>
      <c r="L48" s="16"/>
      <c r="M48" s="16"/>
      <c r="N48" s="16"/>
      <c r="O48" s="16"/>
      <c r="P48" s="16"/>
      <c r="Q48" s="16"/>
      <c r="R48" s="16"/>
      <c r="S48" s="16"/>
      <c r="T48" s="16"/>
      <c r="U48" s="16"/>
      <c r="V48" s="16"/>
      <c r="W48" s="16"/>
      <c r="X48" s="16"/>
      <c r="Y48" s="16"/>
    </row>
    <row r="49" spans="1:25" s="5" customFormat="1" ht="24.75" customHeight="1" x14ac:dyDescent="0.45">
      <c r="A49" s="16"/>
      <c r="B49" s="16"/>
      <c r="K49" s="16"/>
      <c r="L49" s="16"/>
      <c r="M49" s="16"/>
      <c r="N49" s="16"/>
      <c r="O49" s="16"/>
      <c r="P49" s="16"/>
      <c r="Q49" s="16"/>
      <c r="R49" s="16"/>
      <c r="S49" s="16"/>
      <c r="T49" s="16"/>
      <c r="U49" s="16"/>
      <c r="V49" s="16"/>
      <c r="W49" s="16"/>
      <c r="X49" s="16"/>
      <c r="Y49" s="16"/>
    </row>
    <row r="50" spans="1:25" s="5" customFormat="1" ht="24.75" customHeight="1" x14ac:dyDescent="0.45">
      <c r="A50" s="16"/>
      <c r="B50" s="16"/>
      <c r="K50" s="16"/>
      <c r="L50" s="16"/>
      <c r="M50" s="16"/>
      <c r="N50" s="16"/>
      <c r="O50" s="16"/>
      <c r="P50" s="16"/>
      <c r="Q50" s="16"/>
      <c r="R50" s="16"/>
      <c r="S50" s="16"/>
      <c r="T50" s="16"/>
      <c r="U50" s="16"/>
      <c r="V50" s="16"/>
      <c r="W50" s="16"/>
      <c r="X50" s="16"/>
      <c r="Y50" s="16"/>
    </row>
    <row r="51" spans="1:25" s="5" customFormat="1" ht="24.75" customHeight="1" x14ac:dyDescent="0.45">
      <c r="A51" s="16"/>
      <c r="B51" s="16"/>
      <c r="K51" s="16"/>
      <c r="L51" s="16"/>
      <c r="M51" s="16"/>
      <c r="N51" s="16"/>
      <c r="O51" s="16"/>
      <c r="P51" s="16"/>
      <c r="Q51" s="16"/>
      <c r="R51" s="16"/>
      <c r="S51" s="16"/>
      <c r="T51" s="16"/>
      <c r="U51" s="16"/>
      <c r="V51" s="16"/>
      <c r="W51" s="16"/>
      <c r="X51" s="16"/>
      <c r="Y51" s="16"/>
    </row>
    <row r="52" spans="1:25" s="5" customFormat="1" ht="24.75" customHeight="1" x14ac:dyDescent="0.45">
      <c r="A52" s="16"/>
      <c r="B52" s="16"/>
      <c r="K52" s="16"/>
      <c r="L52" s="16"/>
      <c r="M52" s="16"/>
      <c r="N52" s="16"/>
      <c r="O52" s="16"/>
      <c r="P52" s="16"/>
      <c r="Q52" s="16"/>
      <c r="R52" s="16"/>
      <c r="S52" s="16"/>
      <c r="T52" s="16"/>
      <c r="U52" s="16"/>
      <c r="V52" s="16"/>
      <c r="W52" s="16"/>
      <c r="X52" s="16"/>
      <c r="Y52" s="16"/>
    </row>
    <row r="53" spans="1:25" s="5" customFormat="1" ht="24.75" customHeight="1" x14ac:dyDescent="0.45">
      <c r="A53" s="16"/>
      <c r="B53" s="16"/>
      <c r="K53" s="16"/>
      <c r="L53" s="16"/>
      <c r="M53" s="16"/>
      <c r="N53" s="16"/>
      <c r="O53" s="16"/>
      <c r="P53" s="16"/>
      <c r="Q53" s="16"/>
      <c r="R53" s="16"/>
      <c r="S53" s="16"/>
      <c r="T53" s="16"/>
      <c r="U53" s="16"/>
      <c r="V53" s="16"/>
      <c r="W53" s="16"/>
      <c r="X53" s="16"/>
      <c r="Y53" s="16"/>
    </row>
    <row r="54" spans="1:25" s="5" customFormat="1" ht="24.75" customHeight="1" x14ac:dyDescent="0.45">
      <c r="A54" s="16"/>
      <c r="B54" s="16"/>
      <c r="K54" s="16"/>
      <c r="L54" s="16"/>
      <c r="M54" s="16"/>
      <c r="N54" s="16"/>
      <c r="O54" s="16"/>
      <c r="P54" s="16"/>
      <c r="Q54" s="16"/>
      <c r="R54" s="16"/>
      <c r="S54" s="16"/>
      <c r="T54" s="16"/>
      <c r="U54" s="16"/>
      <c r="V54" s="16"/>
      <c r="W54" s="16"/>
      <c r="X54" s="16"/>
      <c r="Y54" s="16"/>
    </row>
    <row r="55" spans="1:25" s="5" customFormat="1" ht="24.75" customHeight="1" x14ac:dyDescent="0.45">
      <c r="A55" s="16"/>
      <c r="B55" s="16"/>
      <c r="K55" s="16"/>
      <c r="L55" s="16"/>
      <c r="M55" s="16"/>
      <c r="N55" s="16"/>
      <c r="O55" s="16"/>
      <c r="P55" s="16"/>
      <c r="Q55" s="16"/>
      <c r="R55" s="16"/>
      <c r="S55" s="16"/>
      <c r="T55" s="16"/>
      <c r="U55" s="16"/>
      <c r="V55" s="16"/>
      <c r="W55" s="16"/>
      <c r="X55" s="16"/>
      <c r="Y55" s="16"/>
    </row>
    <row r="56" spans="1:25" s="5" customFormat="1" ht="24.75" customHeight="1" x14ac:dyDescent="0.45">
      <c r="A56" s="16"/>
      <c r="B56" s="16"/>
      <c r="K56" s="16"/>
      <c r="L56" s="16"/>
      <c r="M56" s="16"/>
      <c r="N56" s="16"/>
      <c r="O56" s="16"/>
      <c r="P56" s="16"/>
      <c r="Q56" s="16"/>
      <c r="R56" s="16"/>
      <c r="S56" s="16"/>
      <c r="T56" s="16"/>
      <c r="U56" s="16"/>
      <c r="V56" s="16"/>
      <c r="W56" s="16"/>
      <c r="X56" s="16"/>
      <c r="Y56" s="16"/>
    </row>
    <row r="57" spans="1:25" s="5" customFormat="1" ht="24.75" customHeight="1" x14ac:dyDescent="0.45">
      <c r="A57" s="16"/>
      <c r="B57" s="16"/>
      <c r="K57" s="16"/>
      <c r="L57" s="16"/>
      <c r="M57" s="16"/>
      <c r="N57" s="16"/>
      <c r="O57" s="16"/>
      <c r="P57" s="16"/>
      <c r="Q57" s="16"/>
      <c r="R57" s="16"/>
      <c r="S57" s="16"/>
      <c r="T57" s="16"/>
      <c r="U57" s="16"/>
      <c r="V57" s="16"/>
      <c r="W57" s="16"/>
      <c r="X57" s="16"/>
      <c r="Y57" s="16"/>
    </row>
    <row r="58" spans="1:25" s="5" customFormat="1" ht="24.75" customHeight="1" x14ac:dyDescent="0.45">
      <c r="A58" s="16"/>
      <c r="B58" s="16"/>
      <c r="K58" s="16"/>
      <c r="L58" s="16"/>
      <c r="M58" s="16"/>
      <c r="N58" s="16"/>
      <c r="O58" s="16"/>
      <c r="P58" s="16"/>
      <c r="Q58" s="16"/>
      <c r="R58" s="16"/>
      <c r="S58" s="16"/>
      <c r="T58" s="16"/>
      <c r="U58" s="16"/>
      <c r="V58" s="16"/>
      <c r="W58" s="16"/>
      <c r="X58" s="16"/>
      <c r="Y58" s="16"/>
    </row>
    <row r="59" spans="1:25" s="5" customFormat="1" ht="24.75" customHeight="1" x14ac:dyDescent="0.45">
      <c r="A59" s="16"/>
      <c r="B59" s="16"/>
      <c r="K59" s="16"/>
      <c r="L59" s="16"/>
      <c r="M59" s="16"/>
      <c r="N59" s="16"/>
      <c r="O59" s="16"/>
      <c r="P59" s="16"/>
      <c r="Q59" s="16"/>
      <c r="R59" s="16"/>
      <c r="S59" s="16"/>
      <c r="T59" s="16"/>
      <c r="U59" s="16"/>
      <c r="V59" s="16"/>
      <c r="W59" s="16"/>
      <c r="X59" s="16"/>
      <c r="Y59" s="16"/>
    </row>
    <row r="60" spans="1:25" s="5" customFormat="1" ht="24.75" customHeight="1" x14ac:dyDescent="0.45">
      <c r="A60" s="16"/>
      <c r="B60" s="16"/>
      <c r="K60" s="16"/>
      <c r="L60" s="16"/>
      <c r="M60" s="16"/>
      <c r="N60" s="16"/>
      <c r="O60" s="16"/>
      <c r="P60" s="16"/>
      <c r="Q60" s="16"/>
      <c r="R60" s="16"/>
      <c r="S60" s="16"/>
      <c r="T60" s="16"/>
      <c r="U60" s="16"/>
      <c r="V60" s="16"/>
      <c r="W60" s="16"/>
      <c r="X60" s="16"/>
      <c r="Y60" s="16"/>
    </row>
    <row r="61" spans="1:25" s="5" customFormat="1" ht="24.75" customHeight="1" x14ac:dyDescent="0.45">
      <c r="A61" s="16"/>
      <c r="B61" s="16"/>
      <c r="K61" s="16"/>
      <c r="L61" s="16"/>
      <c r="M61" s="16"/>
      <c r="N61" s="16"/>
      <c r="O61" s="16"/>
      <c r="P61" s="16"/>
      <c r="Q61" s="16"/>
      <c r="R61" s="16"/>
      <c r="S61" s="16"/>
      <c r="T61" s="16"/>
      <c r="U61" s="16"/>
      <c r="V61" s="16"/>
      <c r="W61" s="16"/>
      <c r="X61" s="16"/>
      <c r="Y61" s="16"/>
    </row>
    <row r="62" spans="1:25" s="5" customFormat="1" ht="24.75" customHeight="1" x14ac:dyDescent="0.45">
      <c r="A62" s="16"/>
      <c r="B62" s="16"/>
      <c r="K62" s="16"/>
      <c r="L62" s="16"/>
      <c r="M62" s="16"/>
      <c r="N62" s="16"/>
      <c r="O62" s="16"/>
      <c r="P62" s="16"/>
      <c r="Q62" s="16"/>
      <c r="R62" s="16"/>
      <c r="S62" s="16"/>
      <c r="T62" s="16"/>
      <c r="U62" s="16"/>
      <c r="V62" s="16"/>
      <c r="W62" s="16"/>
      <c r="X62" s="16"/>
      <c r="Y62" s="16"/>
    </row>
    <row r="63" spans="1:25" s="5" customFormat="1" ht="24.75" customHeight="1" x14ac:dyDescent="0.45">
      <c r="A63" s="16"/>
      <c r="B63" s="16"/>
      <c r="K63" s="16"/>
      <c r="L63" s="16"/>
      <c r="M63" s="16"/>
      <c r="N63" s="16"/>
      <c r="O63" s="16"/>
      <c r="P63" s="16"/>
      <c r="Q63" s="16"/>
      <c r="R63" s="16"/>
      <c r="S63" s="16"/>
      <c r="T63" s="16"/>
      <c r="U63" s="16"/>
      <c r="V63" s="16"/>
      <c r="W63" s="16"/>
      <c r="X63" s="16"/>
      <c r="Y63" s="16"/>
    </row>
    <row r="64" spans="1:25" s="5" customFormat="1" ht="24.75" customHeight="1" x14ac:dyDescent="0.45">
      <c r="A64" s="16"/>
      <c r="B64" s="16"/>
      <c r="K64" s="16"/>
      <c r="L64" s="16"/>
      <c r="M64" s="16"/>
      <c r="N64" s="16"/>
      <c r="O64" s="16"/>
      <c r="P64" s="16"/>
      <c r="Q64" s="16"/>
      <c r="R64" s="16"/>
      <c r="S64" s="16"/>
      <c r="T64" s="16"/>
      <c r="U64" s="16"/>
      <c r="V64" s="16"/>
      <c r="W64" s="16"/>
      <c r="X64" s="16"/>
      <c r="Y64" s="16"/>
    </row>
    <row r="65" spans="1:25" s="5" customFormat="1" ht="24.75" customHeight="1" x14ac:dyDescent="0.45">
      <c r="A65" s="16"/>
      <c r="B65" s="16"/>
      <c r="K65" s="16"/>
      <c r="L65" s="16"/>
      <c r="M65" s="16"/>
      <c r="N65" s="16"/>
      <c r="O65" s="16"/>
      <c r="P65" s="16"/>
      <c r="Q65" s="16"/>
      <c r="R65" s="16"/>
      <c r="S65" s="16"/>
      <c r="T65" s="16"/>
      <c r="U65" s="16"/>
      <c r="V65" s="16"/>
      <c r="W65" s="16"/>
      <c r="X65" s="16"/>
      <c r="Y65" s="16"/>
    </row>
    <row r="66" spans="1:25" s="5" customFormat="1" ht="24.75" customHeight="1" x14ac:dyDescent="0.45">
      <c r="A66" s="16"/>
      <c r="B66" s="16"/>
      <c r="K66" s="16"/>
      <c r="L66" s="16"/>
      <c r="M66" s="16"/>
      <c r="N66" s="16"/>
      <c r="O66" s="16"/>
      <c r="P66" s="16"/>
      <c r="Q66" s="16"/>
      <c r="R66" s="16"/>
      <c r="S66" s="16"/>
      <c r="T66" s="16"/>
      <c r="U66" s="16"/>
      <c r="V66" s="16"/>
      <c r="W66" s="16"/>
      <c r="X66" s="16"/>
      <c r="Y66" s="16"/>
    </row>
    <row r="67" spans="1:25" s="5" customFormat="1" ht="24.75" customHeight="1" x14ac:dyDescent="0.45">
      <c r="A67" s="16"/>
      <c r="B67" s="16"/>
      <c r="K67" s="16"/>
      <c r="L67" s="16"/>
      <c r="M67" s="16"/>
      <c r="N67" s="16"/>
      <c r="O67" s="16"/>
      <c r="P67" s="16"/>
      <c r="Q67" s="16"/>
      <c r="R67" s="16"/>
      <c r="S67" s="16"/>
      <c r="T67" s="16"/>
      <c r="U67" s="16"/>
      <c r="V67" s="16"/>
      <c r="W67" s="16"/>
      <c r="X67" s="16"/>
      <c r="Y67" s="16"/>
    </row>
    <row r="68" spans="1:25" s="5" customFormat="1" ht="24.75" customHeight="1" x14ac:dyDescent="0.45">
      <c r="A68" s="16"/>
      <c r="B68" s="16"/>
      <c r="K68" s="16"/>
      <c r="L68" s="16"/>
      <c r="M68" s="16"/>
      <c r="N68" s="16"/>
      <c r="O68" s="16"/>
      <c r="P68" s="16"/>
      <c r="Q68" s="16"/>
      <c r="R68" s="16"/>
      <c r="S68" s="16"/>
      <c r="T68" s="16"/>
      <c r="U68" s="16"/>
      <c r="V68" s="16"/>
      <c r="W68" s="16"/>
      <c r="X68" s="16"/>
      <c r="Y68" s="16"/>
    </row>
    <row r="69" spans="1:25" s="5" customFormat="1" ht="24.75" customHeight="1" x14ac:dyDescent="0.45">
      <c r="A69" s="16"/>
      <c r="B69" s="16"/>
      <c r="K69" s="16"/>
      <c r="L69" s="16"/>
      <c r="M69" s="16"/>
      <c r="N69" s="16"/>
      <c r="O69" s="16"/>
      <c r="P69" s="16"/>
      <c r="Q69" s="16"/>
      <c r="R69" s="16"/>
      <c r="S69" s="16"/>
      <c r="T69" s="16"/>
      <c r="U69" s="16"/>
      <c r="V69" s="16"/>
      <c r="W69" s="16"/>
      <c r="X69" s="16"/>
      <c r="Y69" s="16"/>
    </row>
    <row r="70" spans="1:25" s="5" customFormat="1" ht="24.75" customHeight="1" x14ac:dyDescent="0.45">
      <c r="A70" s="16"/>
      <c r="B70" s="16"/>
      <c r="K70" s="16"/>
      <c r="L70" s="16"/>
      <c r="M70" s="16"/>
      <c r="N70" s="16"/>
      <c r="O70" s="16"/>
      <c r="P70" s="16"/>
      <c r="Q70" s="16"/>
      <c r="R70" s="16"/>
      <c r="S70" s="16"/>
      <c r="T70" s="16"/>
      <c r="U70" s="16"/>
      <c r="V70" s="16"/>
      <c r="W70" s="16"/>
      <c r="X70" s="16"/>
      <c r="Y70" s="16"/>
    </row>
    <row r="71" spans="1:25" s="5" customFormat="1" ht="24.75" customHeight="1" x14ac:dyDescent="0.45">
      <c r="A71" s="16"/>
      <c r="B71" s="16"/>
      <c r="K71" s="16"/>
      <c r="L71" s="16"/>
      <c r="M71" s="16"/>
      <c r="N71" s="16"/>
      <c r="O71" s="16"/>
      <c r="P71" s="16"/>
      <c r="Q71" s="16"/>
      <c r="R71" s="16"/>
      <c r="S71" s="16"/>
      <c r="T71" s="16"/>
      <c r="U71" s="16"/>
      <c r="V71" s="16"/>
      <c r="W71" s="16"/>
      <c r="X71" s="16"/>
      <c r="Y71" s="16"/>
    </row>
    <row r="72" spans="1:25" s="5" customFormat="1" ht="24.75" customHeight="1" x14ac:dyDescent="0.45">
      <c r="A72" s="16"/>
      <c r="B72" s="16"/>
      <c r="K72" s="16"/>
      <c r="L72" s="16"/>
      <c r="M72" s="16"/>
      <c r="N72" s="16"/>
      <c r="O72" s="16"/>
      <c r="P72" s="16"/>
      <c r="Q72" s="16"/>
      <c r="R72" s="16"/>
      <c r="S72" s="16"/>
      <c r="T72" s="16"/>
      <c r="U72" s="16"/>
      <c r="V72" s="16"/>
      <c r="W72" s="16"/>
      <c r="X72" s="16"/>
      <c r="Y72" s="16"/>
    </row>
    <row r="73" spans="1:25" s="5" customFormat="1" ht="24.75" customHeight="1" x14ac:dyDescent="0.45">
      <c r="A73" s="16"/>
      <c r="B73" s="16"/>
      <c r="K73" s="16"/>
      <c r="L73" s="16"/>
      <c r="M73" s="16"/>
      <c r="N73" s="16"/>
      <c r="O73" s="16"/>
      <c r="P73" s="16"/>
      <c r="Q73" s="16"/>
      <c r="R73" s="16"/>
      <c r="S73" s="16"/>
      <c r="T73" s="16"/>
      <c r="U73" s="16"/>
      <c r="V73" s="16"/>
      <c r="W73" s="16"/>
      <c r="X73" s="16"/>
      <c r="Y73" s="16"/>
    </row>
    <row r="74" spans="1:25" s="5" customFormat="1" ht="24.75" customHeight="1" x14ac:dyDescent="0.45">
      <c r="A74" s="16"/>
      <c r="B74" s="16"/>
      <c r="K74" s="16"/>
      <c r="L74" s="16"/>
      <c r="M74" s="16"/>
      <c r="N74" s="16"/>
      <c r="O74" s="16"/>
      <c r="P74" s="16"/>
      <c r="Q74" s="16"/>
      <c r="R74" s="16"/>
      <c r="S74" s="16"/>
      <c r="T74" s="16"/>
      <c r="U74" s="16"/>
      <c r="V74" s="16"/>
      <c r="W74" s="16"/>
      <c r="X74" s="16"/>
      <c r="Y74" s="16"/>
    </row>
    <row r="75" spans="1:25" s="5" customFormat="1" ht="24.75" customHeight="1" x14ac:dyDescent="0.45">
      <c r="A75" s="16"/>
      <c r="B75" s="16"/>
      <c r="K75" s="16"/>
      <c r="L75" s="16"/>
      <c r="M75" s="16"/>
      <c r="N75" s="16"/>
      <c r="O75" s="16"/>
      <c r="P75" s="16"/>
      <c r="Q75" s="16"/>
      <c r="R75" s="16"/>
      <c r="S75" s="16"/>
      <c r="T75" s="16"/>
      <c r="U75" s="16"/>
      <c r="V75" s="16"/>
      <c r="W75" s="16"/>
      <c r="X75" s="16"/>
      <c r="Y75" s="16"/>
    </row>
    <row r="76" spans="1:25" s="5" customFormat="1" ht="24.75" customHeight="1" x14ac:dyDescent="0.45">
      <c r="A76" s="16"/>
      <c r="B76" s="16"/>
      <c r="K76" s="16"/>
      <c r="L76" s="16"/>
      <c r="M76" s="16"/>
      <c r="N76" s="16"/>
      <c r="O76" s="16"/>
      <c r="P76" s="16"/>
      <c r="Q76" s="16"/>
      <c r="R76" s="16"/>
      <c r="S76" s="16"/>
      <c r="T76" s="16"/>
      <c r="U76" s="16"/>
      <c r="V76" s="16"/>
      <c r="W76" s="16"/>
      <c r="X76" s="16"/>
      <c r="Y76" s="16"/>
    </row>
    <row r="77" spans="1:25" s="5" customFormat="1" ht="24.75" customHeight="1" x14ac:dyDescent="0.45">
      <c r="A77" s="16"/>
      <c r="B77" s="16"/>
      <c r="K77" s="16"/>
      <c r="L77" s="16"/>
      <c r="M77" s="16"/>
      <c r="N77" s="16"/>
      <c r="O77" s="16"/>
      <c r="P77" s="16"/>
      <c r="Q77" s="16"/>
      <c r="R77" s="16"/>
      <c r="S77" s="16"/>
      <c r="T77" s="16"/>
      <c r="U77" s="16"/>
      <c r="V77" s="16"/>
      <c r="W77" s="16"/>
      <c r="X77" s="16"/>
      <c r="Y77" s="16"/>
    </row>
    <row r="78" spans="1:25" s="5" customFormat="1" ht="24.75" customHeight="1" x14ac:dyDescent="0.45">
      <c r="A78" s="16"/>
      <c r="B78" s="16"/>
      <c r="K78" s="16"/>
      <c r="L78" s="16"/>
      <c r="M78" s="16"/>
      <c r="N78" s="16"/>
      <c r="O78" s="16"/>
      <c r="P78" s="16"/>
      <c r="Q78" s="16"/>
      <c r="R78" s="16"/>
      <c r="S78" s="16"/>
      <c r="T78" s="16"/>
      <c r="U78" s="16"/>
      <c r="V78" s="16"/>
      <c r="W78" s="16"/>
      <c r="X78" s="16"/>
      <c r="Y78" s="16"/>
    </row>
    <row r="79" spans="1:25" s="5" customFormat="1" ht="24.75" customHeight="1" x14ac:dyDescent="0.45">
      <c r="A79" s="16"/>
      <c r="B79" s="16"/>
      <c r="K79" s="16"/>
      <c r="L79" s="16"/>
      <c r="M79" s="16"/>
      <c r="N79" s="16"/>
      <c r="O79" s="16"/>
      <c r="P79" s="16"/>
      <c r="Q79" s="16"/>
      <c r="R79" s="16"/>
      <c r="S79" s="16"/>
      <c r="T79" s="16"/>
      <c r="U79" s="16"/>
      <c r="V79" s="16"/>
      <c r="W79" s="16"/>
      <c r="X79" s="16"/>
      <c r="Y79" s="16"/>
    </row>
    <row r="80" spans="1:25" s="5" customFormat="1" ht="24.75" customHeight="1" x14ac:dyDescent="0.45">
      <c r="A80" s="16"/>
      <c r="B80" s="16"/>
      <c r="K80" s="16"/>
      <c r="L80" s="16"/>
      <c r="M80" s="16"/>
      <c r="N80" s="16"/>
      <c r="O80" s="16"/>
      <c r="P80" s="16"/>
      <c r="Q80" s="16"/>
      <c r="R80" s="16"/>
      <c r="S80" s="16"/>
      <c r="T80" s="16"/>
      <c r="U80" s="16"/>
      <c r="V80" s="16"/>
      <c r="W80" s="16"/>
      <c r="X80" s="16"/>
      <c r="Y80" s="16"/>
    </row>
    <row r="81" spans="1:25" s="5" customFormat="1" ht="24.75" customHeight="1" x14ac:dyDescent="0.45">
      <c r="A81" s="16"/>
      <c r="B81" s="16"/>
      <c r="K81" s="16"/>
      <c r="L81" s="16"/>
      <c r="M81" s="16"/>
      <c r="N81" s="16"/>
      <c r="O81" s="16"/>
      <c r="P81" s="16"/>
      <c r="Q81" s="16"/>
      <c r="R81" s="16"/>
      <c r="S81" s="16"/>
      <c r="T81" s="16"/>
      <c r="U81" s="16"/>
      <c r="V81" s="16"/>
      <c r="W81" s="16"/>
      <c r="X81" s="16"/>
      <c r="Y81" s="16"/>
    </row>
    <row r="82" spans="1:25" s="5" customFormat="1" ht="24.75" customHeight="1" x14ac:dyDescent="0.45">
      <c r="A82" s="16"/>
      <c r="B82" s="16"/>
      <c r="K82" s="16"/>
      <c r="L82" s="16"/>
      <c r="M82" s="16"/>
      <c r="N82" s="16"/>
      <c r="O82" s="16"/>
      <c r="P82" s="16"/>
      <c r="Q82" s="16"/>
      <c r="R82" s="16"/>
      <c r="S82" s="16"/>
      <c r="T82" s="16"/>
      <c r="U82" s="16"/>
      <c r="V82" s="16"/>
      <c r="W82" s="16"/>
      <c r="X82" s="16"/>
      <c r="Y82" s="16"/>
    </row>
    <row r="83" spans="1:25" s="5" customFormat="1" ht="24.75" customHeight="1" x14ac:dyDescent="0.45">
      <c r="A83" s="16"/>
      <c r="B83" s="16"/>
      <c r="K83" s="16"/>
      <c r="L83" s="16"/>
      <c r="M83" s="16"/>
      <c r="N83" s="16"/>
      <c r="O83" s="16"/>
      <c r="P83" s="16"/>
      <c r="Q83" s="16"/>
      <c r="R83" s="16"/>
      <c r="S83" s="16"/>
      <c r="T83" s="16"/>
      <c r="U83" s="16"/>
      <c r="V83" s="16"/>
      <c r="W83" s="16"/>
      <c r="X83" s="16"/>
      <c r="Y83" s="16"/>
    </row>
    <row r="84" spans="1:25" s="5" customFormat="1" ht="24.75" customHeight="1" x14ac:dyDescent="0.45">
      <c r="A84" s="16"/>
      <c r="B84" s="16"/>
      <c r="K84" s="16"/>
      <c r="L84" s="16"/>
      <c r="M84" s="16"/>
      <c r="N84" s="16"/>
      <c r="O84" s="16"/>
      <c r="P84" s="16"/>
      <c r="Q84" s="16"/>
      <c r="R84" s="16"/>
      <c r="S84" s="16"/>
      <c r="T84" s="16"/>
      <c r="U84" s="16"/>
      <c r="V84" s="16"/>
      <c r="W84" s="16"/>
      <c r="X84" s="16"/>
      <c r="Y84" s="16"/>
    </row>
    <row r="85" spans="1:25" s="5" customFormat="1" ht="24.75" customHeight="1" x14ac:dyDescent="0.45">
      <c r="A85" s="16"/>
      <c r="B85" s="16"/>
      <c r="K85" s="16"/>
      <c r="L85" s="16"/>
      <c r="M85" s="16"/>
      <c r="N85" s="16"/>
      <c r="O85" s="16"/>
      <c r="P85" s="16"/>
      <c r="Q85" s="16"/>
      <c r="R85" s="16"/>
      <c r="S85" s="16"/>
      <c r="T85" s="16"/>
      <c r="U85" s="16"/>
      <c r="V85" s="16"/>
      <c r="W85" s="16"/>
      <c r="X85" s="16"/>
      <c r="Y85" s="16"/>
    </row>
    <row r="86" spans="1:25" s="5" customFormat="1" ht="24.75" customHeight="1" x14ac:dyDescent="0.45">
      <c r="A86" s="16"/>
      <c r="B86" s="16"/>
      <c r="K86" s="16"/>
      <c r="L86" s="16"/>
      <c r="M86" s="16"/>
      <c r="N86" s="16"/>
      <c r="O86" s="16"/>
      <c r="P86" s="16"/>
      <c r="Q86" s="16"/>
      <c r="R86" s="16"/>
      <c r="S86" s="16"/>
      <c r="T86" s="16"/>
      <c r="U86" s="16"/>
      <c r="V86" s="16"/>
      <c r="W86" s="16"/>
      <c r="X86" s="16"/>
      <c r="Y86" s="16"/>
    </row>
    <row r="87" spans="1:25" s="5" customFormat="1" ht="24.75" customHeight="1" x14ac:dyDescent="0.45">
      <c r="A87" s="16"/>
      <c r="B87" s="16"/>
      <c r="K87" s="16"/>
      <c r="L87" s="16"/>
      <c r="M87" s="16"/>
      <c r="N87" s="16"/>
      <c r="O87" s="16"/>
      <c r="P87" s="16"/>
      <c r="Q87" s="16"/>
      <c r="R87" s="16"/>
      <c r="S87" s="16"/>
      <c r="T87" s="16"/>
      <c r="U87" s="16"/>
      <c r="V87" s="16"/>
      <c r="W87" s="16"/>
      <c r="X87" s="16"/>
      <c r="Y87" s="16"/>
    </row>
    <row r="88" spans="1:25" s="5" customFormat="1" ht="24.75" customHeight="1" x14ac:dyDescent="0.45">
      <c r="A88" s="16"/>
      <c r="B88" s="16"/>
      <c r="K88" s="16"/>
      <c r="L88" s="16"/>
      <c r="M88" s="16"/>
      <c r="N88" s="16"/>
      <c r="O88" s="16"/>
      <c r="P88" s="16"/>
      <c r="Q88" s="16"/>
      <c r="R88" s="16"/>
      <c r="S88" s="16"/>
      <c r="T88" s="16"/>
      <c r="U88" s="16"/>
      <c r="V88" s="16"/>
      <c r="W88" s="16"/>
      <c r="X88" s="16"/>
      <c r="Y88" s="16"/>
    </row>
    <row r="89" spans="1:25" s="5" customFormat="1" ht="24.75" customHeight="1" x14ac:dyDescent="0.45">
      <c r="A89" s="16"/>
      <c r="B89" s="16"/>
      <c r="K89" s="16"/>
      <c r="L89" s="16"/>
      <c r="M89" s="16"/>
      <c r="N89" s="16"/>
      <c r="O89" s="16"/>
      <c r="P89" s="16"/>
      <c r="Q89" s="16"/>
      <c r="R89" s="16"/>
      <c r="S89" s="16"/>
      <c r="T89" s="16"/>
      <c r="U89" s="16"/>
      <c r="V89" s="16"/>
      <c r="W89" s="16"/>
      <c r="X89" s="16"/>
      <c r="Y89" s="16"/>
    </row>
    <row r="90" spans="1:25" s="5" customFormat="1" ht="24.75" customHeight="1" x14ac:dyDescent="0.45">
      <c r="A90" s="16"/>
      <c r="B90" s="16"/>
      <c r="K90" s="16"/>
      <c r="L90" s="16"/>
      <c r="M90" s="16"/>
      <c r="N90" s="16"/>
      <c r="O90" s="16"/>
      <c r="P90" s="16"/>
      <c r="Q90" s="16"/>
      <c r="R90" s="16"/>
      <c r="S90" s="16"/>
      <c r="T90" s="16"/>
      <c r="U90" s="16"/>
      <c r="V90" s="16"/>
      <c r="W90" s="16"/>
      <c r="X90" s="16"/>
      <c r="Y90" s="16"/>
    </row>
    <row r="91" spans="1:25" s="5" customFormat="1" ht="24.75" customHeight="1" x14ac:dyDescent="0.45">
      <c r="A91" s="16"/>
      <c r="B91" s="16"/>
      <c r="K91" s="16"/>
      <c r="L91" s="16"/>
      <c r="M91" s="16"/>
      <c r="N91" s="16"/>
      <c r="O91" s="16"/>
      <c r="P91" s="16"/>
      <c r="Q91" s="16"/>
      <c r="R91" s="16"/>
      <c r="S91" s="16"/>
      <c r="T91" s="16"/>
      <c r="U91" s="16"/>
      <c r="V91" s="16"/>
      <c r="W91" s="16"/>
      <c r="X91" s="16"/>
      <c r="Y91" s="16"/>
    </row>
    <row r="92" spans="1:25" s="5" customFormat="1" ht="24.75" customHeight="1" x14ac:dyDescent="0.45">
      <c r="A92" s="16"/>
      <c r="B92" s="16"/>
      <c r="K92" s="16"/>
      <c r="L92" s="16"/>
      <c r="M92" s="16"/>
      <c r="N92" s="16"/>
      <c r="O92" s="16"/>
      <c r="P92" s="16"/>
      <c r="Q92" s="16"/>
      <c r="R92" s="16"/>
      <c r="S92" s="16"/>
      <c r="T92" s="16"/>
      <c r="U92" s="16"/>
      <c r="V92" s="16"/>
      <c r="W92" s="16"/>
      <c r="X92" s="16"/>
      <c r="Y92" s="16"/>
    </row>
    <row r="93" spans="1:25" s="5" customFormat="1" ht="24.75" customHeight="1" x14ac:dyDescent="0.45">
      <c r="A93" s="16"/>
      <c r="B93" s="14"/>
      <c r="C93" s="1"/>
      <c r="D93" s="2"/>
      <c r="E93" s="1"/>
      <c r="F93" s="1"/>
      <c r="G93" s="1"/>
      <c r="H93" s="1"/>
      <c r="I93" s="1"/>
      <c r="K93" s="16"/>
      <c r="L93" s="16"/>
      <c r="M93" s="16"/>
      <c r="N93" s="16"/>
      <c r="O93" s="16"/>
      <c r="P93" s="16"/>
      <c r="Q93" s="16"/>
      <c r="R93" s="16"/>
      <c r="S93" s="16"/>
      <c r="T93" s="16"/>
      <c r="U93" s="16"/>
      <c r="V93" s="16"/>
      <c r="W93" s="16"/>
      <c r="X93" s="16"/>
      <c r="Y93" s="16"/>
    </row>
    <row r="94" spans="1:25" s="5" customFormat="1" ht="24.75" customHeight="1" x14ac:dyDescent="0.45">
      <c r="A94" s="16"/>
      <c r="B94" s="14"/>
      <c r="C94" s="1"/>
      <c r="D94" s="2"/>
      <c r="E94" s="1"/>
      <c r="F94" s="1"/>
      <c r="G94" s="1"/>
      <c r="H94" s="1"/>
      <c r="I94" s="1"/>
      <c r="K94" s="16"/>
      <c r="L94" s="16"/>
      <c r="M94" s="16"/>
      <c r="N94" s="16"/>
      <c r="O94" s="16"/>
      <c r="P94" s="16"/>
      <c r="Q94" s="16"/>
      <c r="R94" s="16"/>
      <c r="S94" s="16"/>
      <c r="T94" s="16"/>
      <c r="U94" s="16"/>
      <c r="V94" s="16"/>
      <c r="W94" s="16"/>
      <c r="X94" s="16"/>
      <c r="Y94" s="16"/>
    </row>
    <row r="95" spans="1:25" s="5" customFormat="1" ht="24.75" customHeight="1" x14ac:dyDescent="0.45">
      <c r="A95" s="16"/>
      <c r="B95" s="14"/>
      <c r="C95" s="1"/>
      <c r="D95" s="2"/>
      <c r="E95" s="1"/>
      <c r="F95" s="1"/>
      <c r="G95" s="1"/>
      <c r="H95" s="1"/>
      <c r="I95" s="1"/>
      <c r="K95" s="16"/>
      <c r="L95" s="16"/>
      <c r="M95" s="16"/>
      <c r="N95" s="16"/>
      <c r="O95" s="16"/>
      <c r="P95" s="16"/>
      <c r="Q95" s="16"/>
      <c r="R95" s="16"/>
      <c r="S95" s="16"/>
      <c r="T95" s="16"/>
      <c r="U95" s="16"/>
      <c r="V95" s="16"/>
      <c r="W95" s="16"/>
      <c r="X95" s="16"/>
      <c r="Y95" s="16"/>
    </row>
    <row r="96" spans="1:25" s="5" customFormat="1" ht="24.75" customHeight="1" x14ac:dyDescent="0.45">
      <c r="A96" s="16"/>
      <c r="B96" s="14"/>
      <c r="C96" s="1"/>
      <c r="D96" s="2"/>
      <c r="E96" s="1"/>
      <c r="F96" s="1"/>
      <c r="G96" s="1"/>
      <c r="H96" s="1"/>
      <c r="I96" s="1"/>
      <c r="K96" s="16"/>
      <c r="L96" s="16"/>
      <c r="M96" s="16"/>
      <c r="N96" s="16"/>
      <c r="O96" s="16"/>
      <c r="P96" s="16"/>
      <c r="Q96" s="16"/>
      <c r="R96" s="16"/>
      <c r="S96" s="16"/>
      <c r="T96" s="16"/>
      <c r="U96" s="16"/>
      <c r="V96" s="16"/>
      <c r="W96" s="16"/>
      <c r="X96" s="16"/>
      <c r="Y96" s="16"/>
    </row>
    <row r="97" spans="1:25" s="5" customFormat="1" ht="24.75" customHeight="1" x14ac:dyDescent="0.45">
      <c r="A97" s="16"/>
      <c r="B97" s="14"/>
      <c r="C97" s="1"/>
      <c r="D97" s="2"/>
      <c r="E97" s="1"/>
      <c r="F97" s="1"/>
      <c r="G97" s="1"/>
      <c r="H97" s="1"/>
      <c r="I97" s="1"/>
      <c r="K97" s="16"/>
      <c r="L97" s="16"/>
      <c r="M97" s="16"/>
      <c r="N97" s="16"/>
      <c r="O97" s="16"/>
      <c r="P97" s="16"/>
      <c r="Q97" s="16"/>
      <c r="R97" s="16"/>
      <c r="S97" s="16"/>
      <c r="T97" s="16"/>
      <c r="U97" s="16"/>
      <c r="V97" s="16"/>
      <c r="W97" s="16"/>
      <c r="X97" s="16"/>
      <c r="Y97" s="16"/>
    </row>
    <row r="98" spans="1:25" s="5" customFormat="1" ht="24.75" customHeight="1" x14ac:dyDescent="0.45">
      <c r="A98" s="16"/>
      <c r="B98" s="14"/>
      <c r="C98" s="1"/>
      <c r="D98" s="2"/>
      <c r="E98" s="1"/>
      <c r="F98" s="1"/>
      <c r="G98" s="1"/>
      <c r="H98" s="1"/>
      <c r="I98" s="1"/>
      <c r="K98" s="16"/>
      <c r="L98" s="16"/>
      <c r="M98" s="16"/>
      <c r="N98" s="16"/>
      <c r="O98" s="16"/>
      <c r="P98" s="16"/>
      <c r="Q98" s="16"/>
      <c r="R98" s="16"/>
      <c r="S98" s="16"/>
      <c r="T98" s="16"/>
      <c r="U98" s="16"/>
      <c r="V98" s="16"/>
      <c r="W98" s="16"/>
      <c r="X98" s="16"/>
      <c r="Y98" s="16"/>
    </row>
    <row r="99" spans="1:25" s="5" customFormat="1" ht="24.75" customHeight="1" x14ac:dyDescent="0.45">
      <c r="A99" s="16"/>
      <c r="B99" s="14"/>
      <c r="C99" s="1"/>
      <c r="D99" s="2"/>
      <c r="E99" s="1"/>
      <c r="F99" s="1"/>
      <c r="G99" s="1"/>
      <c r="H99" s="1"/>
      <c r="I99" s="1"/>
      <c r="K99" s="16"/>
      <c r="L99" s="16"/>
      <c r="M99" s="16"/>
      <c r="N99" s="16"/>
      <c r="O99" s="16"/>
      <c r="P99" s="16"/>
      <c r="Q99" s="16"/>
      <c r="R99" s="16"/>
      <c r="S99" s="16"/>
      <c r="T99" s="16"/>
      <c r="U99" s="16"/>
      <c r="V99" s="16"/>
      <c r="W99" s="16"/>
      <c r="X99" s="16"/>
      <c r="Y99" s="16"/>
    </row>
    <row r="100" spans="1:25" s="5" customFormat="1" ht="24.75" customHeight="1" x14ac:dyDescent="0.45">
      <c r="A100" s="16"/>
      <c r="B100" s="14"/>
      <c r="C100" s="1"/>
      <c r="D100" s="2"/>
      <c r="E100" s="1"/>
      <c r="F100" s="1"/>
      <c r="G100" s="1"/>
      <c r="H100" s="1"/>
      <c r="I100" s="1"/>
      <c r="K100" s="16"/>
      <c r="L100" s="16"/>
      <c r="M100" s="16"/>
      <c r="N100" s="16"/>
      <c r="O100" s="16"/>
      <c r="P100" s="16"/>
      <c r="Q100" s="16"/>
      <c r="R100" s="16"/>
      <c r="S100" s="16"/>
      <c r="T100" s="16"/>
      <c r="U100" s="16"/>
      <c r="V100" s="16"/>
      <c r="W100" s="16"/>
      <c r="X100" s="16"/>
      <c r="Y100" s="16"/>
    </row>
    <row r="101" spans="1:25" s="5" customFormat="1" ht="24.75" customHeight="1" x14ac:dyDescent="0.45">
      <c r="A101" s="16"/>
      <c r="B101" s="14"/>
      <c r="C101" s="1"/>
      <c r="D101" s="2"/>
      <c r="E101" s="1"/>
      <c r="F101" s="1"/>
      <c r="G101" s="1"/>
      <c r="H101" s="1"/>
      <c r="I101" s="1"/>
      <c r="K101" s="16"/>
      <c r="L101" s="16"/>
      <c r="M101" s="16"/>
      <c r="N101" s="16"/>
      <c r="O101" s="16"/>
      <c r="P101" s="16"/>
      <c r="Q101" s="16"/>
      <c r="R101" s="16"/>
      <c r="S101" s="16"/>
      <c r="T101" s="16"/>
      <c r="U101" s="16"/>
      <c r="V101" s="16"/>
      <c r="W101" s="16"/>
      <c r="X101" s="16"/>
      <c r="Y101" s="16"/>
    </row>
    <row r="102" spans="1:25" s="5" customFormat="1" ht="24.75" customHeight="1" x14ac:dyDescent="0.45">
      <c r="A102" s="16"/>
      <c r="B102" s="14"/>
      <c r="C102" s="1"/>
      <c r="D102" s="2"/>
      <c r="E102" s="1"/>
      <c r="F102" s="1"/>
      <c r="G102" s="1"/>
      <c r="H102" s="1"/>
      <c r="I102" s="1"/>
      <c r="K102" s="16"/>
      <c r="L102" s="16"/>
      <c r="M102" s="16"/>
      <c r="N102" s="16"/>
      <c r="O102" s="16"/>
      <c r="P102" s="16"/>
      <c r="Q102" s="16"/>
      <c r="R102" s="16"/>
      <c r="S102" s="16"/>
      <c r="T102" s="16"/>
      <c r="U102" s="16"/>
      <c r="V102" s="16"/>
      <c r="W102" s="16"/>
      <c r="X102" s="16"/>
      <c r="Y102" s="16"/>
    </row>
    <row r="103" spans="1:25" s="5" customFormat="1" ht="24.75" customHeight="1" x14ac:dyDescent="0.45">
      <c r="A103" s="16"/>
      <c r="B103" s="14"/>
      <c r="C103" s="1"/>
      <c r="D103" s="2"/>
      <c r="E103" s="1"/>
      <c r="F103" s="1"/>
      <c r="G103" s="1"/>
      <c r="H103" s="1"/>
      <c r="I103" s="1"/>
      <c r="K103" s="16"/>
      <c r="L103" s="16"/>
      <c r="M103" s="16"/>
      <c r="N103" s="16"/>
      <c r="O103" s="16"/>
      <c r="P103" s="16"/>
      <c r="Q103" s="16"/>
      <c r="R103" s="16"/>
      <c r="S103" s="16"/>
      <c r="T103" s="16"/>
      <c r="U103" s="16"/>
      <c r="V103" s="16"/>
      <c r="W103" s="16"/>
      <c r="X103" s="16"/>
      <c r="Y103" s="16"/>
    </row>
    <row r="104" spans="1:25" s="5" customFormat="1" ht="24.75" customHeight="1" x14ac:dyDescent="0.45">
      <c r="A104" s="16"/>
      <c r="B104" s="14"/>
      <c r="C104" s="1"/>
      <c r="D104" s="2"/>
      <c r="E104" s="1"/>
      <c r="F104" s="1"/>
      <c r="G104" s="1"/>
      <c r="H104" s="1"/>
      <c r="I104" s="1"/>
      <c r="K104" s="16"/>
      <c r="L104" s="16"/>
      <c r="M104" s="16"/>
      <c r="N104" s="16"/>
      <c r="O104" s="16"/>
      <c r="P104" s="16"/>
      <c r="Q104" s="16"/>
      <c r="R104" s="16"/>
      <c r="S104" s="16"/>
      <c r="T104" s="16"/>
      <c r="U104" s="16"/>
      <c r="V104" s="16"/>
      <c r="W104" s="16"/>
      <c r="X104" s="16"/>
      <c r="Y104" s="16"/>
    </row>
    <row r="105" spans="1:25" s="5" customFormat="1" ht="24.75" customHeight="1" x14ac:dyDescent="0.45">
      <c r="A105" s="16"/>
      <c r="B105" s="14"/>
      <c r="C105" s="1"/>
      <c r="D105" s="2"/>
      <c r="E105" s="1"/>
      <c r="F105" s="1"/>
      <c r="G105" s="1"/>
      <c r="H105" s="1"/>
      <c r="I105" s="1"/>
      <c r="K105" s="16"/>
      <c r="L105" s="16"/>
      <c r="M105" s="16"/>
      <c r="N105" s="16"/>
      <c r="O105" s="16"/>
      <c r="P105" s="16"/>
      <c r="Q105" s="16"/>
      <c r="R105" s="16"/>
      <c r="S105" s="16"/>
      <c r="T105" s="16"/>
      <c r="U105" s="16"/>
      <c r="V105" s="16"/>
      <c r="W105" s="16"/>
      <c r="X105" s="16"/>
      <c r="Y105" s="16"/>
    </row>
    <row r="106" spans="1:25" s="5" customFormat="1" ht="24.75" customHeight="1" x14ac:dyDescent="0.45">
      <c r="A106" s="16"/>
      <c r="B106" s="14"/>
      <c r="C106" s="1"/>
      <c r="D106" s="2"/>
      <c r="E106" s="1"/>
      <c r="F106" s="1"/>
      <c r="G106" s="1"/>
      <c r="H106" s="1"/>
      <c r="I106" s="1"/>
      <c r="K106" s="16"/>
      <c r="L106" s="16"/>
      <c r="M106" s="16"/>
      <c r="N106" s="16"/>
      <c r="O106" s="16"/>
      <c r="P106" s="16"/>
      <c r="Q106" s="16"/>
      <c r="R106" s="16"/>
      <c r="S106" s="16"/>
      <c r="T106" s="16"/>
      <c r="U106" s="16"/>
      <c r="V106" s="16"/>
      <c r="W106" s="16"/>
      <c r="X106" s="16"/>
      <c r="Y106" s="16"/>
    </row>
    <row r="107" spans="1:25" s="5" customFormat="1" ht="24.75" customHeight="1" x14ac:dyDescent="0.45">
      <c r="A107" s="16"/>
      <c r="B107" s="14"/>
      <c r="C107" s="1"/>
      <c r="D107" s="2"/>
      <c r="E107" s="1"/>
      <c r="F107" s="1"/>
      <c r="G107" s="1"/>
      <c r="H107" s="1"/>
      <c r="I107" s="1"/>
      <c r="K107" s="16"/>
      <c r="L107" s="16"/>
      <c r="M107" s="16"/>
      <c r="N107" s="16"/>
      <c r="O107" s="16"/>
      <c r="P107" s="16"/>
      <c r="Q107" s="16"/>
      <c r="R107" s="16"/>
      <c r="S107" s="16"/>
      <c r="T107" s="16"/>
      <c r="U107" s="16"/>
      <c r="V107" s="16"/>
      <c r="W107" s="16"/>
      <c r="X107" s="16"/>
      <c r="Y107" s="16"/>
    </row>
    <row r="108" spans="1:25" s="5" customFormat="1" ht="24.75" customHeight="1" x14ac:dyDescent="0.45">
      <c r="A108" s="16"/>
      <c r="B108" s="14"/>
      <c r="C108" s="1"/>
      <c r="D108" s="2"/>
      <c r="E108" s="1"/>
      <c r="F108" s="1"/>
      <c r="G108" s="1"/>
      <c r="H108" s="1"/>
      <c r="I108" s="1"/>
      <c r="K108" s="16"/>
      <c r="L108" s="16"/>
      <c r="M108" s="16"/>
      <c r="N108" s="16"/>
      <c r="O108" s="16"/>
      <c r="P108" s="16"/>
      <c r="Q108" s="16"/>
      <c r="R108" s="16"/>
      <c r="S108" s="16"/>
      <c r="T108" s="16"/>
      <c r="U108" s="16"/>
      <c r="V108" s="16"/>
      <c r="W108" s="16"/>
      <c r="X108" s="16"/>
      <c r="Y108" s="16"/>
    </row>
    <row r="109" spans="1:25" s="5" customFormat="1" ht="24.75" customHeight="1" x14ac:dyDescent="0.45">
      <c r="A109" s="16"/>
      <c r="B109" s="14"/>
      <c r="C109" s="1"/>
      <c r="D109" s="2"/>
      <c r="E109" s="1"/>
      <c r="F109" s="1"/>
      <c r="G109" s="1"/>
      <c r="H109" s="1"/>
      <c r="I109" s="1"/>
      <c r="K109" s="16"/>
      <c r="L109" s="16"/>
      <c r="M109" s="16"/>
      <c r="N109" s="16"/>
      <c r="O109" s="16"/>
      <c r="P109" s="16"/>
      <c r="Q109" s="16"/>
      <c r="R109" s="16"/>
      <c r="S109" s="16"/>
      <c r="T109" s="16"/>
      <c r="U109" s="16"/>
      <c r="V109" s="16"/>
      <c r="W109" s="16"/>
      <c r="X109" s="16"/>
      <c r="Y109" s="16"/>
    </row>
    <row r="110" spans="1:25" s="5" customFormat="1" ht="24.75" customHeight="1" x14ac:dyDescent="0.45">
      <c r="A110" s="16"/>
      <c r="B110" s="14"/>
      <c r="C110" s="1"/>
      <c r="D110" s="2"/>
      <c r="E110" s="1"/>
      <c r="F110" s="1"/>
      <c r="G110" s="1"/>
      <c r="H110" s="1"/>
      <c r="I110" s="1"/>
      <c r="K110" s="16"/>
      <c r="L110" s="16"/>
      <c r="M110" s="16"/>
      <c r="N110" s="16"/>
      <c r="O110" s="16"/>
      <c r="P110" s="16"/>
      <c r="Q110" s="16"/>
      <c r="R110" s="16"/>
      <c r="S110" s="16"/>
      <c r="T110" s="16"/>
      <c r="U110" s="16"/>
      <c r="V110" s="16"/>
      <c r="W110" s="16"/>
      <c r="X110" s="16"/>
      <c r="Y110" s="16"/>
    </row>
    <row r="111" spans="1:25" s="5" customFormat="1" ht="24.75" customHeight="1" x14ac:dyDescent="0.45">
      <c r="A111" s="16"/>
      <c r="B111" s="14"/>
      <c r="C111" s="1"/>
      <c r="D111" s="2"/>
      <c r="E111" s="1"/>
      <c r="F111" s="1"/>
      <c r="G111" s="1"/>
      <c r="H111" s="1"/>
      <c r="I111" s="1"/>
      <c r="K111" s="16"/>
      <c r="L111" s="16"/>
      <c r="M111" s="16"/>
      <c r="N111" s="16"/>
      <c r="O111" s="16"/>
      <c r="P111" s="16"/>
      <c r="Q111" s="16"/>
      <c r="R111" s="16"/>
      <c r="S111" s="16"/>
      <c r="T111" s="16"/>
      <c r="U111" s="16"/>
      <c r="V111" s="16"/>
      <c r="W111" s="16"/>
      <c r="X111" s="16"/>
      <c r="Y111" s="16"/>
    </row>
    <row r="112" spans="1:25" s="5" customFormat="1" ht="24.75" customHeight="1" x14ac:dyDescent="0.45">
      <c r="A112" s="16"/>
      <c r="B112" s="14"/>
      <c r="C112" s="1"/>
      <c r="D112" s="2"/>
      <c r="E112" s="1"/>
      <c r="F112" s="1"/>
      <c r="G112" s="1"/>
      <c r="H112" s="1"/>
      <c r="I112" s="1"/>
      <c r="K112" s="16"/>
      <c r="L112" s="16"/>
      <c r="M112" s="16"/>
      <c r="N112" s="16"/>
      <c r="O112" s="16"/>
      <c r="P112" s="16"/>
      <c r="Q112" s="16"/>
      <c r="R112" s="16"/>
      <c r="S112" s="16"/>
      <c r="T112" s="16"/>
      <c r="U112" s="16"/>
      <c r="V112" s="16"/>
      <c r="W112" s="16"/>
      <c r="X112" s="16"/>
      <c r="Y112" s="16"/>
    </row>
    <row r="113" spans="1:25" s="5" customFormat="1" ht="24.75" customHeight="1" x14ac:dyDescent="0.45">
      <c r="A113" s="16"/>
      <c r="B113" s="14"/>
      <c r="C113" s="1"/>
      <c r="D113" s="2"/>
      <c r="E113" s="1"/>
      <c r="F113" s="1"/>
      <c r="G113" s="1"/>
      <c r="H113" s="1"/>
      <c r="I113" s="1"/>
      <c r="K113" s="16"/>
      <c r="L113" s="16"/>
      <c r="M113" s="16"/>
      <c r="N113" s="16"/>
      <c r="O113" s="16"/>
      <c r="P113" s="16"/>
      <c r="Q113" s="16"/>
      <c r="R113" s="16"/>
      <c r="S113" s="16"/>
      <c r="T113" s="16"/>
      <c r="U113" s="16"/>
      <c r="V113" s="16"/>
      <c r="W113" s="16"/>
      <c r="X113" s="16"/>
      <c r="Y113" s="16"/>
    </row>
    <row r="114" spans="1:25" s="5" customFormat="1" ht="24.75" customHeight="1" x14ac:dyDescent="0.45">
      <c r="A114" s="16"/>
      <c r="B114" s="14"/>
      <c r="C114" s="1"/>
      <c r="D114" s="2"/>
      <c r="E114" s="1"/>
      <c r="F114" s="1"/>
      <c r="G114" s="1"/>
      <c r="H114" s="1"/>
      <c r="I114" s="1"/>
      <c r="K114" s="16"/>
      <c r="L114" s="16"/>
      <c r="M114" s="16"/>
      <c r="N114" s="16"/>
      <c r="O114" s="16"/>
      <c r="P114" s="16"/>
      <c r="Q114" s="16"/>
      <c r="R114" s="16"/>
      <c r="S114" s="16"/>
      <c r="T114" s="16"/>
      <c r="U114" s="16"/>
      <c r="V114" s="16"/>
      <c r="W114" s="16"/>
      <c r="X114" s="16"/>
      <c r="Y114" s="16"/>
    </row>
    <row r="115" spans="1:25" s="5" customFormat="1" ht="24.75" customHeight="1" x14ac:dyDescent="0.45">
      <c r="A115" s="16"/>
      <c r="B115" s="14"/>
      <c r="C115" s="1"/>
      <c r="D115" s="2"/>
      <c r="E115" s="1"/>
      <c r="F115" s="1"/>
      <c r="G115" s="1"/>
      <c r="H115" s="1"/>
      <c r="I115" s="1"/>
      <c r="K115" s="16"/>
      <c r="L115" s="16"/>
      <c r="M115" s="16"/>
      <c r="N115" s="16"/>
      <c r="O115" s="16"/>
      <c r="P115" s="16"/>
      <c r="Q115" s="16"/>
      <c r="R115" s="16"/>
      <c r="S115" s="16"/>
      <c r="T115" s="16"/>
      <c r="U115" s="16"/>
      <c r="V115" s="16"/>
      <c r="W115" s="16"/>
      <c r="X115" s="16"/>
      <c r="Y115" s="16"/>
    </row>
    <row r="116" spans="1:25" s="5" customFormat="1" ht="24.75" customHeight="1" x14ac:dyDescent="0.45">
      <c r="A116" s="16"/>
      <c r="B116" s="14"/>
      <c r="C116" s="1"/>
      <c r="D116" s="2"/>
      <c r="E116" s="1"/>
      <c r="F116" s="1"/>
      <c r="G116" s="1"/>
      <c r="H116" s="1"/>
      <c r="I116" s="1"/>
      <c r="K116" s="16"/>
      <c r="L116" s="16"/>
      <c r="M116" s="16"/>
      <c r="N116" s="16"/>
      <c r="O116" s="16"/>
      <c r="P116" s="16"/>
      <c r="Q116" s="16"/>
      <c r="R116" s="16"/>
      <c r="S116" s="16"/>
      <c r="T116" s="16"/>
      <c r="U116" s="16"/>
      <c r="V116" s="16"/>
      <c r="W116" s="16"/>
      <c r="X116" s="16"/>
      <c r="Y116" s="16"/>
    </row>
    <row r="117" spans="1:25" s="5" customFormat="1" ht="24.75" customHeight="1" x14ac:dyDescent="0.45">
      <c r="A117" s="16"/>
      <c r="B117" s="14"/>
      <c r="C117" s="1"/>
      <c r="D117" s="2"/>
      <c r="E117" s="1"/>
      <c r="F117" s="1"/>
      <c r="G117" s="1"/>
      <c r="H117" s="1"/>
      <c r="I117" s="1"/>
      <c r="K117" s="16"/>
      <c r="L117" s="16"/>
      <c r="M117" s="16"/>
      <c r="N117" s="16"/>
      <c r="O117" s="16"/>
      <c r="P117" s="16"/>
      <c r="Q117" s="16"/>
      <c r="R117" s="16"/>
      <c r="S117" s="16"/>
      <c r="T117" s="16"/>
      <c r="U117" s="16"/>
      <c r="V117" s="16"/>
      <c r="W117" s="16"/>
      <c r="X117" s="16"/>
      <c r="Y117" s="16"/>
    </row>
    <row r="118" spans="1:25" s="5" customFormat="1" ht="24.75" customHeight="1" x14ac:dyDescent="0.45">
      <c r="A118" s="16"/>
      <c r="B118" s="14"/>
      <c r="C118" s="1"/>
      <c r="D118" s="2"/>
      <c r="E118" s="1"/>
      <c r="F118" s="1"/>
      <c r="G118" s="1"/>
      <c r="H118" s="1"/>
      <c r="I118" s="1"/>
      <c r="K118" s="16"/>
      <c r="L118" s="16"/>
      <c r="M118" s="16"/>
      <c r="N118" s="16"/>
      <c r="O118" s="16"/>
      <c r="P118" s="16"/>
      <c r="Q118" s="16"/>
      <c r="R118" s="16"/>
      <c r="S118" s="16"/>
      <c r="T118" s="16"/>
      <c r="U118" s="16"/>
      <c r="V118" s="16"/>
      <c r="W118" s="16"/>
      <c r="X118" s="16"/>
      <c r="Y118" s="16"/>
    </row>
    <row r="119" spans="1:25" s="5" customFormat="1" ht="24.75" customHeight="1" x14ac:dyDescent="0.45">
      <c r="A119" s="16"/>
      <c r="B119" s="14"/>
      <c r="C119" s="1"/>
      <c r="D119" s="2"/>
      <c r="E119" s="1"/>
      <c r="F119" s="1"/>
      <c r="G119" s="1"/>
      <c r="H119" s="1"/>
      <c r="I119" s="1"/>
      <c r="K119" s="16"/>
      <c r="L119" s="16"/>
      <c r="M119" s="16"/>
      <c r="N119" s="16"/>
      <c r="O119" s="16"/>
      <c r="P119" s="16"/>
      <c r="Q119" s="16"/>
      <c r="R119" s="16"/>
      <c r="S119" s="16"/>
      <c r="T119" s="16"/>
      <c r="U119" s="16"/>
      <c r="V119" s="16"/>
      <c r="W119" s="16"/>
      <c r="X119" s="16"/>
      <c r="Y119" s="16"/>
    </row>
    <row r="120" spans="1:25" s="5" customFormat="1" ht="24.75" customHeight="1" x14ac:dyDescent="0.45">
      <c r="A120" s="16"/>
      <c r="B120" s="14"/>
      <c r="C120" s="1"/>
      <c r="D120" s="2"/>
      <c r="E120" s="1"/>
      <c r="F120" s="1"/>
      <c r="G120" s="1"/>
      <c r="H120" s="1"/>
      <c r="I120" s="1"/>
      <c r="K120" s="16"/>
      <c r="L120" s="16"/>
      <c r="M120" s="16"/>
      <c r="N120" s="16"/>
      <c r="O120" s="16"/>
      <c r="P120" s="16"/>
      <c r="Q120" s="16"/>
      <c r="R120" s="16"/>
      <c r="S120" s="16"/>
      <c r="T120" s="16"/>
      <c r="U120" s="16"/>
      <c r="V120" s="16"/>
      <c r="W120" s="16"/>
      <c r="X120" s="16"/>
      <c r="Y120" s="16"/>
    </row>
    <row r="121" spans="1:25" s="5" customFormat="1" ht="24.75" customHeight="1" x14ac:dyDescent="0.45">
      <c r="A121" s="16"/>
      <c r="B121" s="14"/>
      <c r="C121" s="1"/>
      <c r="D121" s="2"/>
      <c r="E121" s="1"/>
      <c r="F121" s="1"/>
      <c r="G121" s="1"/>
      <c r="H121" s="1"/>
      <c r="I121" s="1"/>
      <c r="K121" s="16"/>
      <c r="L121" s="16"/>
      <c r="M121" s="16"/>
      <c r="N121" s="16"/>
      <c r="O121" s="16"/>
      <c r="P121" s="16"/>
      <c r="Q121" s="16"/>
      <c r="R121" s="16"/>
      <c r="S121" s="16"/>
      <c r="T121" s="16"/>
      <c r="U121" s="16"/>
      <c r="V121" s="16"/>
      <c r="W121" s="16"/>
      <c r="X121" s="16"/>
      <c r="Y121" s="16"/>
    </row>
    <row r="122" spans="1:25" s="5" customFormat="1" ht="24.75" customHeight="1" x14ac:dyDescent="0.45">
      <c r="A122" s="16"/>
      <c r="B122" s="14"/>
      <c r="C122" s="1"/>
      <c r="D122" s="2"/>
      <c r="E122" s="1"/>
      <c r="F122" s="1"/>
      <c r="G122" s="1"/>
      <c r="H122" s="1"/>
      <c r="I122" s="1"/>
      <c r="K122" s="16"/>
      <c r="L122" s="16"/>
      <c r="M122" s="16"/>
      <c r="N122" s="16"/>
      <c r="O122" s="16"/>
      <c r="P122" s="16"/>
      <c r="Q122" s="16"/>
      <c r="R122" s="16"/>
      <c r="S122" s="16"/>
      <c r="T122" s="16"/>
      <c r="U122" s="16"/>
      <c r="V122" s="16"/>
      <c r="W122" s="16"/>
      <c r="X122" s="16"/>
      <c r="Y122" s="16"/>
    </row>
    <row r="123" spans="1:25" s="5" customFormat="1" ht="24.75" customHeight="1" x14ac:dyDescent="0.45">
      <c r="A123" s="16"/>
      <c r="B123" s="14"/>
      <c r="C123" s="1"/>
      <c r="D123" s="2"/>
      <c r="E123" s="1"/>
      <c r="F123" s="1"/>
      <c r="G123" s="1"/>
      <c r="H123" s="1"/>
      <c r="I123" s="1"/>
      <c r="K123" s="16"/>
      <c r="L123" s="16"/>
      <c r="M123" s="16"/>
      <c r="N123" s="16"/>
      <c r="O123" s="16"/>
      <c r="P123" s="16"/>
      <c r="Q123" s="16"/>
      <c r="R123" s="16"/>
      <c r="S123" s="16"/>
      <c r="T123" s="16"/>
      <c r="U123" s="16"/>
      <c r="V123" s="16"/>
      <c r="W123" s="16"/>
      <c r="X123" s="16"/>
      <c r="Y123" s="16"/>
    </row>
    <row r="124" spans="1:25" s="5" customFormat="1" ht="24.75" customHeight="1" x14ac:dyDescent="0.45">
      <c r="A124" s="16"/>
      <c r="B124" s="14"/>
      <c r="C124" s="1"/>
      <c r="D124" s="2"/>
      <c r="E124" s="1"/>
      <c r="F124" s="1"/>
      <c r="G124" s="1"/>
      <c r="H124" s="1"/>
      <c r="I124" s="1"/>
      <c r="K124" s="16"/>
      <c r="L124" s="16"/>
      <c r="M124" s="16"/>
      <c r="N124" s="16"/>
      <c r="O124" s="16"/>
      <c r="P124" s="16"/>
      <c r="Q124" s="16"/>
      <c r="R124" s="16"/>
      <c r="S124" s="16"/>
      <c r="T124" s="16"/>
      <c r="U124" s="16"/>
      <c r="V124" s="16"/>
      <c r="W124" s="16"/>
      <c r="X124" s="16"/>
      <c r="Y124" s="16"/>
    </row>
    <row r="125" spans="1:25" s="5" customFormat="1" ht="24.75" customHeight="1" x14ac:dyDescent="0.45">
      <c r="A125" s="16"/>
      <c r="B125" s="14"/>
      <c r="C125" s="1"/>
      <c r="D125" s="2"/>
      <c r="E125" s="1"/>
      <c r="F125" s="1"/>
      <c r="G125" s="1"/>
      <c r="H125" s="1"/>
      <c r="I125" s="1"/>
      <c r="K125" s="16"/>
      <c r="L125" s="16"/>
      <c r="M125" s="16"/>
      <c r="N125" s="16"/>
      <c r="O125" s="16"/>
      <c r="P125" s="16"/>
      <c r="Q125" s="16"/>
      <c r="R125" s="16"/>
      <c r="S125" s="16"/>
      <c r="T125" s="16"/>
      <c r="U125" s="16"/>
      <c r="V125" s="16"/>
      <c r="W125" s="16"/>
      <c r="X125" s="16"/>
      <c r="Y125" s="16"/>
    </row>
    <row r="126" spans="1:25" s="5" customFormat="1" ht="24.75" customHeight="1" x14ac:dyDescent="0.45">
      <c r="A126" s="16"/>
      <c r="B126" s="14"/>
      <c r="C126" s="1"/>
      <c r="D126" s="2"/>
      <c r="E126" s="1"/>
      <c r="F126" s="1"/>
      <c r="G126" s="1"/>
      <c r="H126" s="1"/>
      <c r="I126" s="1"/>
      <c r="K126" s="16"/>
      <c r="L126" s="16"/>
      <c r="M126" s="16"/>
      <c r="N126" s="16"/>
      <c r="O126" s="16"/>
      <c r="P126" s="16"/>
      <c r="Q126" s="16"/>
      <c r="R126" s="16"/>
      <c r="S126" s="16"/>
      <c r="T126" s="16"/>
      <c r="U126" s="16"/>
      <c r="V126" s="16"/>
      <c r="W126" s="16"/>
      <c r="X126" s="16"/>
      <c r="Y126" s="16"/>
    </row>
    <row r="127" spans="1:25" s="5" customFormat="1" ht="24.75" customHeight="1" x14ac:dyDescent="0.45">
      <c r="A127" s="16"/>
      <c r="B127" s="14"/>
      <c r="C127" s="1"/>
      <c r="D127" s="2"/>
      <c r="E127" s="1"/>
      <c r="F127" s="1"/>
      <c r="G127" s="1"/>
      <c r="H127" s="1"/>
      <c r="I127" s="1"/>
      <c r="K127" s="16"/>
      <c r="L127" s="16"/>
      <c r="M127" s="16"/>
      <c r="N127" s="16"/>
      <c r="O127" s="16"/>
      <c r="P127" s="16"/>
      <c r="Q127" s="16"/>
      <c r="R127" s="16"/>
      <c r="S127" s="16"/>
      <c r="T127" s="16"/>
      <c r="U127" s="16"/>
      <c r="V127" s="16"/>
      <c r="W127" s="16"/>
      <c r="X127" s="16"/>
      <c r="Y127" s="16"/>
    </row>
    <row r="128" spans="1:25" s="5" customFormat="1" ht="24.75" customHeight="1" x14ac:dyDescent="0.45">
      <c r="A128" s="16"/>
      <c r="B128" s="14"/>
      <c r="C128" s="1"/>
      <c r="D128" s="2"/>
      <c r="E128" s="1"/>
      <c r="F128" s="1"/>
      <c r="G128" s="1"/>
      <c r="H128" s="1"/>
      <c r="I128" s="1"/>
      <c r="K128" s="16"/>
      <c r="L128" s="16"/>
      <c r="M128" s="16"/>
      <c r="N128" s="16"/>
      <c r="O128" s="16"/>
      <c r="P128" s="16"/>
      <c r="Q128" s="16"/>
      <c r="R128" s="16"/>
      <c r="S128" s="16"/>
      <c r="T128" s="16"/>
      <c r="U128" s="16"/>
      <c r="V128" s="16"/>
      <c r="W128" s="16"/>
      <c r="X128" s="16"/>
      <c r="Y128" s="16"/>
    </row>
    <row r="129" spans="1:25" s="5" customFormat="1" ht="24.75" customHeight="1" x14ac:dyDescent="0.45">
      <c r="A129" s="16"/>
      <c r="B129" s="14"/>
      <c r="C129" s="1"/>
      <c r="D129" s="2"/>
      <c r="E129" s="1"/>
      <c r="F129" s="1"/>
      <c r="G129" s="1"/>
      <c r="H129" s="1"/>
      <c r="I129" s="1"/>
      <c r="K129" s="16"/>
      <c r="L129" s="16"/>
      <c r="M129" s="16"/>
      <c r="N129" s="16"/>
      <c r="O129" s="16"/>
      <c r="P129" s="16"/>
      <c r="Q129" s="16"/>
      <c r="R129" s="16"/>
      <c r="S129" s="16"/>
      <c r="T129" s="16"/>
      <c r="U129" s="16"/>
      <c r="V129" s="16"/>
      <c r="W129" s="16"/>
      <c r="X129" s="16"/>
      <c r="Y129" s="16"/>
    </row>
    <row r="130" spans="1:25" ht="17.25" customHeight="1" x14ac:dyDescent="0.4">
      <c r="A130" s="16"/>
    </row>
    <row r="131" spans="1:25" ht="12" customHeight="1" x14ac:dyDescent="0.4">
      <c r="A131" s="16"/>
    </row>
    <row r="132" spans="1:25" ht="12" customHeight="1" x14ac:dyDescent="0.4"/>
    <row r="133" spans="1:25" ht="69" customHeight="1" x14ac:dyDescent="0.4"/>
    <row r="134" spans="1:25" ht="13.5" customHeight="1" x14ac:dyDescent="0.4"/>
    <row r="135" spans="1:25" ht="46.5" customHeight="1" x14ac:dyDescent="0.4"/>
    <row r="136" spans="1:25" ht="12.75" customHeight="1" x14ac:dyDescent="0.4"/>
    <row r="137" spans="1:25" ht="66" customHeight="1" x14ac:dyDescent="0.4"/>
    <row r="138" spans="1:25" ht="42.75" customHeight="1" x14ac:dyDescent="0.4"/>
    <row r="139" spans="1:25" ht="15.75" customHeight="1" x14ac:dyDescent="0.4"/>
    <row r="140" spans="1:25" ht="41.25" customHeight="1" x14ac:dyDescent="0.4"/>
    <row r="141" spans="1:25" ht="3.75" customHeight="1" x14ac:dyDescent="0.4"/>
    <row r="142" spans="1:25" ht="24.75" customHeight="1" x14ac:dyDescent="0.4"/>
    <row r="143" spans="1:25" s="5" customFormat="1" ht="24.75" customHeight="1" x14ac:dyDescent="0.45">
      <c r="A143" s="14"/>
      <c r="B143" s="14"/>
      <c r="C143" s="1"/>
      <c r="D143" s="2"/>
      <c r="E143" s="1"/>
      <c r="F143" s="1"/>
      <c r="G143" s="1"/>
      <c r="H143" s="1"/>
      <c r="I143" s="1"/>
      <c r="K143" s="16"/>
      <c r="L143" s="16"/>
      <c r="M143" s="16"/>
      <c r="N143" s="16"/>
      <c r="O143" s="16"/>
      <c r="P143" s="16"/>
      <c r="Q143" s="16"/>
      <c r="R143" s="16"/>
      <c r="S143" s="16"/>
      <c r="T143" s="16"/>
      <c r="U143" s="16"/>
      <c r="V143" s="16"/>
      <c r="W143" s="16"/>
      <c r="X143" s="16"/>
      <c r="Y143" s="16"/>
    </row>
    <row r="144" spans="1:25" s="5" customFormat="1" ht="24.75" customHeight="1" x14ac:dyDescent="0.45">
      <c r="A144" s="14"/>
      <c r="B144" s="14"/>
      <c r="C144" s="1"/>
      <c r="D144" s="2"/>
      <c r="E144" s="1"/>
      <c r="F144" s="1"/>
      <c r="G144" s="1"/>
      <c r="H144" s="1"/>
      <c r="I144" s="1"/>
      <c r="K144" s="16"/>
      <c r="L144" s="16"/>
      <c r="M144" s="16"/>
      <c r="N144" s="16"/>
      <c r="O144" s="16"/>
      <c r="P144" s="16"/>
      <c r="Q144" s="16"/>
      <c r="R144" s="16"/>
      <c r="S144" s="16"/>
      <c r="T144" s="16"/>
      <c r="U144" s="16"/>
      <c r="V144" s="16"/>
      <c r="W144" s="16"/>
      <c r="X144" s="16"/>
      <c r="Y144" s="16"/>
    </row>
    <row r="145" spans="1:25" s="5" customFormat="1" ht="24.75" customHeight="1" x14ac:dyDescent="0.45">
      <c r="A145" s="16"/>
      <c r="B145" s="14"/>
      <c r="C145" s="1"/>
      <c r="D145" s="2"/>
      <c r="E145" s="1"/>
      <c r="F145" s="1"/>
      <c r="G145" s="1"/>
      <c r="H145" s="1"/>
      <c r="I145" s="1"/>
      <c r="K145" s="16"/>
      <c r="L145" s="16"/>
      <c r="M145" s="16"/>
      <c r="N145" s="16"/>
      <c r="O145" s="16"/>
      <c r="P145" s="16"/>
      <c r="Q145" s="16"/>
      <c r="R145" s="16"/>
      <c r="S145" s="16"/>
      <c r="T145" s="16"/>
      <c r="U145" s="16"/>
      <c r="V145" s="16"/>
      <c r="W145" s="16"/>
      <c r="X145" s="16"/>
      <c r="Y145" s="16"/>
    </row>
    <row r="146" spans="1:25" s="5" customFormat="1" ht="24.75" customHeight="1" x14ac:dyDescent="0.45">
      <c r="A146" s="16"/>
      <c r="B146" s="14"/>
      <c r="C146" s="1"/>
      <c r="D146" s="2"/>
      <c r="E146" s="1"/>
      <c r="F146" s="1"/>
      <c r="G146" s="1"/>
      <c r="H146" s="1"/>
      <c r="I146" s="1"/>
      <c r="K146" s="16"/>
      <c r="L146" s="16"/>
      <c r="M146" s="16"/>
      <c r="N146" s="16"/>
      <c r="O146" s="16"/>
      <c r="P146" s="16"/>
      <c r="Q146" s="16"/>
      <c r="R146" s="16"/>
      <c r="S146" s="16"/>
      <c r="T146" s="16"/>
      <c r="U146" s="16"/>
      <c r="V146" s="16"/>
      <c r="W146" s="16"/>
      <c r="X146" s="16"/>
      <c r="Y146" s="16"/>
    </row>
    <row r="147" spans="1:25" s="5" customFormat="1" ht="24.75" customHeight="1" x14ac:dyDescent="0.45">
      <c r="A147" s="16"/>
      <c r="B147" s="14"/>
      <c r="C147" s="1"/>
      <c r="D147" s="2"/>
      <c r="E147" s="1"/>
      <c r="F147" s="1"/>
      <c r="G147" s="1"/>
      <c r="H147" s="1"/>
      <c r="I147" s="1"/>
      <c r="K147" s="16"/>
      <c r="L147" s="16"/>
      <c r="M147" s="16"/>
      <c r="N147" s="16"/>
      <c r="O147" s="16"/>
      <c r="P147" s="16"/>
      <c r="Q147" s="16"/>
      <c r="R147" s="16"/>
      <c r="S147" s="16"/>
      <c r="T147" s="16"/>
      <c r="U147" s="16"/>
      <c r="V147" s="16"/>
      <c r="W147" s="16"/>
      <c r="X147" s="16"/>
      <c r="Y147" s="16"/>
    </row>
    <row r="148" spans="1:25" s="5" customFormat="1" ht="24.75" customHeight="1" x14ac:dyDescent="0.45">
      <c r="A148" s="16"/>
      <c r="B148" s="14"/>
      <c r="C148" s="1"/>
      <c r="D148" s="2"/>
      <c r="E148" s="1"/>
      <c r="F148" s="1"/>
      <c r="G148" s="1"/>
      <c r="H148" s="1"/>
      <c r="I148" s="1"/>
      <c r="K148" s="16"/>
      <c r="L148" s="16"/>
      <c r="M148" s="16"/>
      <c r="N148" s="16"/>
      <c r="O148" s="16"/>
      <c r="P148" s="16"/>
      <c r="Q148" s="16"/>
      <c r="R148" s="16"/>
      <c r="S148" s="16"/>
      <c r="T148" s="16"/>
      <c r="U148" s="16"/>
      <c r="V148" s="16"/>
      <c r="W148" s="16"/>
      <c r="X148" s="16"/>
      <c r="Y148" s="16"/>
    </row>
    <row r="149" spans="1:25" s="5" customFormat="1" ht="24.75" customHeight="1" x14ac:dyDescent="0.45">
      <c r="A149" s="16"/>
      <c r="B149" s="14"/>
      <c r="C149" s="1"/>
      <c r="D149" s="2"/>
      <c r="E149" s="1"/>
      <c r="F149" s="1"/>
      <c r="G149" s="1"/>
      <c r="H149" s="1"/>
      <c r="I149" s="1"/>
      <c r="K149" s="16"/>
      <c r="L149" s="16"/>
      <c r="M149" s="16"/>
      <c r="N149" s="16"/>
      <c r="O149" s="16"/>
      <c r="P149" s="16"/>
      <c r="Q149" s="16"/>
      <c r="R149" s="16"/>
      <c r="S149" s="16"/>
      <c r="T149" s="16"/>
      <c r="U149" s="16"/>
      <c r="V149" s="16"/>
      <c r="W149" s="16"/>
      <c r="X149" s="16"/>
      <c r="Y149" s="16"/>
    </row>
    <row r="150" spans="1:25" s="5" customFormat="1" ht="24.75" customHeight="1" x14ac:dyDescent="0.45">
      <c r="A150" s="16"/>
      <c r="B150" s="14"/>
      <c r="C150" s="1"/>
      <c r="D150" s="2"/>
      <c r="E150" s="1"/>
      <c r="F150" s="1"/>
      <c r="G150" s="1"/>
      <c r="H150" s="1"/>
      <c r="I150" s="1"/>
      <c r="K150" s="16"/>
      <c r="L150" s="16"/>
      <c r="M150" s="16"/>
      <c r="N150" s="16"/>
      <c r="O150" s="16"/>
      <c r="P150" s="16"/>
      <c r="Q150" s="16"/>
      <c r="R150" s="16"/>
      <c r="S150" s="16"/>
      <c r="T150" s="16"/>
      <c r="U150" s="16"/>
      <c r="V150" s="16"/>
      <c r="W150" s="16"/>
      <c r="X150" s="16"/>
      <c r="Y150" s="16"/>
    </row>
    <row r="151" spans="1:25" s="5" customFormat="1" ht="24.75" customHeight="1" x14ac:dyDescent="0.45">
      <c r="A151" s="16"/>
      <c r="B151" s="14"/>
      <c r="C151" s="1"/>
      <c r="D151" s="2"/>
      <c r="E151" s="1"/>
      <c r="F151" s="1"/>
      <c r="G151" s="1"/>
      <c r="H151" s="1"/>
      <c r="I151" s="1"/>
      <c r="K151" s="16"/>
      <c r="L151" s="16"/>
      <c r="M151" s="16"/>
      <c r="N151" s="16"/>
      <c r="O151" s="16"/>
      <c r="P151" s="16"/>
      <c r="Q151" s="16"/>
      <c r="R151" s="16"/>
      <c r="S151" s="16"/>
      <c r="T151" s="16"/>
      <c r="U151" s="16"/>
      <c r="V151" s="16"/>
      <c r="W151" s="16"/>
      <c r="X151" s="16"/>
      <c r="Y151" s="16"/>
    </row>
    <row r="152" spans="1:25" s="5" customFormat="1" ht="24.75" customHeight="1" x14ac:dyDescent="0.45">
      <c r="A152" s="16"/>
      <c r="B152" s="14"/>
      <c r="C152" s="1"/>
      <c r="D152" s="2"/>
      <c r="E152" s="1"/>
      <c r="F152" s="1"/>
      <c r="G152" s="1"/>
      <c r="H152" s="1"/>
      <c r="I152" s="1"/>
      <c r="K152" s="16"/>
      <c r="L152" s="16"/>
      <c r="M152" s="16"/>
      <c r="N152" s="16"/>
      <c r="O152" s="16"/>
      <c r="P152" s="16"/>
      <c r="Q152" s="16"/>
      <c r="R152" s="16"/>
      <c r="S152" s="16"/>
      <c r="T152" s="16"/>
      <c r="U152" s="16"/>
      <c r="V152" s="16"/>
      <c r="W152" s="16"/>
      <c r="X152" s="16"/>
      <c r="Y152" s="16"/>
    </row>
    <row r="153" spans="1:25" s="5" customFormat="1" ht="24.75" customHeight="1" x14ac:dyDescent="0.45">
      <c r="A153" s="16"/>
      <c r="B153" s="14"/>
      <c r="C153" s="1"/>
      <c r="D153" s="2"/>
      <c r="E153" s="1"/>
      <c r="F153" s="1"/>
      <c r="G153" s="1"/>
      <c r="H153" s="1"/>
      <c r="I153" s="1"/>
      <c r="K153" s="16"/>
      <c r="L153" s="16"/>
      <c r="M153" s="16"/>
      <c r="N153" s="16"/>
      <c r="O153" s="16"/>
      <c r="P153" s="16"/>
      <c r="Q153" s="16"/>
      <c r="R153" s="16"/>
      <c r="S153" s="16"/>
      <c r="T153" s="16"/>
      <c r="U153" s="16"/>
      <c r="V153" s="16"/>
      <c r="W153" s="16"/>
      <c r="X153" s="16"/>
      <c r="Y153" s="16"/>
    </row>
    <row r="154" spans="1:25" s="5" customFormat="1" ht="24.75" customHeight="1" x14ac:dyDescent="0.45">
      <c r="A154" s="16"/>
      <c r="B154" s="14"/>
      <c r="C154" s="1"/>
      <c r="D154" s="2"/>
      <c r="E154" s="1"/>
      <c r="F154" s="1"/>
      <c r="G154" s="1"/>
      <c r="H154" s="1"/>
      <c r="I154" s="1"/>
      <c r="K154" s="16"/>
      <c r="L154" s="16"/>
      <c r="M154" s="16"/>
      <c r="N154" s="16"/>
      <c r="O154" s="16"/>
      <c r="P154" s="16"/>
      <c r="Q154" s="16"/>
      <c r="R154" s="16"/>
      <c r="S154" s="16"/>
      <c r="T154" s="16"/>
      <c r="U154" s="16"/>
      <c r="V154" s="16"/>
      <c r="W154" s="16"/>
      <c r="X154" s="16"/>
      <c r="Y154" s="16"/>
    </row>
    <row r="155" spans="1:25" s="5" customFormat="1" ht="24.75" customHeight="1" x14ac:dyDescent="0.45">
      <c r="A155" s="16"/>
      <c r="B155" s="14"/>
      <c r="C155" s="1"/>
      <c r="D155" s="2"/>
      <c r="E155" s="1"/>
      <c r="F155" s="1"/>
      <c r="G155" s="1"/>
      <c r="H155" s="1"/>
      <c r="I155" s="1"/>
      <c r="K155" s="16"/>
      <c r="L155" s="16"/>
      <c r="M155" s="16"/>
      <c r="N155" s="16"/>
      <c r="O155" s="16"/>
      <c r="P155" s="16"/>
      <c r="Q155" s="16"/>
      <c r="R155" s="16"/>
      <c r="S155" s="16"/>
      <c r="T155" s="16"/>
      <c r="U155" s="16"/>
      <c r="V155" s="16"/>
      <c r="W155" s="16"/>
      <c r="X155" s="16"/>
      <c r="Y155" s="16"/>
    </row>
    <row r="156" spans="1:25" s="5" customFormat="1" ht="24.75" customHeight="1" x14ac:dyDescent="0.45">
      <c r="A156" s="16"/>
      <c r="B156" s="14"/>
      <c r="C156" s="1"/>
      <c r="D156" s="2"/>
      <c r="E156" s="1"/>
      <c r="F156" s="1"/>
      <c r="G156" s="1"/>
      <c r="H156" s="1"/>
      <c r="I156" s="1"/>
      <c r="K156" s="16"/>
      <c r="L156" s="16"/>
      <c r="M156" s="16"/>
      <c r="N156" s="16"/>
      <c r="O156" s="16"/>
      <c r="P156" s="16"/>
      <c r="Q156" s="16"/>
      <c r="R156" s="16"/>
      <c r="S156" s="16"/>
      <c r="T156" s="16"/>
      <c r="U156" s="16"/>
      <c r="V156" s="16"/>
      <c r="W156" s="16"/>
      <c r="X156" s="16"/>
      <c r="Y156" s="16"/>
    </row>
    <row r="157" spans="1:25" s="5" customFormat="1" ht="24.75" customHeight="1" x14ac:dyDescent="0.45">
      <c r="A157" s="16"/>
      <c r="B157" s="14"/>
      <c r="C157" s="1"/>
      <c r="D157" s="2"/>
      <c r="E157" s="1"/>
      <c r="F157" s="1"/>
      <c r="G157" s="1"/>
      <c r="H157" s="1"/>
      <c r="I157" s="1"/>
      <c r="K157" s="16"/>
      <c r="L157" s="16"/>
      <c r="M157" s="16"/>
      <c r="N157" s="16"/>
      <c r="O157" s="16"/>
      <c r="P157" s="16"/>
      <c r="Q157" s="16"/>
      <c r="R157" s="16"/>
      <c r="S157" s="16"/>
      <c r="T157" s="16"/>
      <c r="U157" s="16"/>
      <c r="V157" s="16"/>
      <c r="W157" s="16"/>
      <c r="X157" s="16"/>
      <c r="Y157" s="16"/>
    </row>
    <row r="158" spans="1:25" s="5" customFormat="1" ht="24.75" customHeight="1" x14ac:dyDescent="0.45">
      <c r="A158" s="16"/>
      <c r="B158" s="14"/>
      <c r="C158" s="1"/>
      <c r="D158" s="2"/>
      <c r="E158" s="1"/>
      <c r="F158" s="1"/>
      <c r="G158" s="1"/>
      <c r="H158" s="1"/>
      <c r="I158" s="1"/>
      <c r="K158" s="16"/>
      <c r="L158" s="16"/>
      <c r="M158" s="16"/>
      <c r="N158" s="16"/>
      <c r="O158" s="16"/>
      <c r="P158" s="16"/>
      <c r="Q158" s="16"/>
      <c r="R158" s="16"/>
      <c r="S158" s="16"/>
      <c r="T158" s="16"/>
      <c r="U158" s="16"/>
      <c r="V158" s="16"/>
      <c r="W158" s="16"/>
      <c r="X158" s="16"/>
      <c r="Y158" s="16"/>
    </row>
    <row r="159" spans="1:25" s="5" customFormat="1" ht="24.75" customHeight="1" x14ac:dyDescent="0.45">
      <c r="A159" s="16"/>
      <c r="B159" s="14"/>
      <c r="C159" s="1"/>
      <c r="D159" s="2"/>
      <c r="E159" s="1"/>
      <c r="F159" s="1"/>
      <c r="G159" s="1"/>
      <c r="H159" s="1"/>
      <c r="I159" s="1"/>
      <c r="K159" s="16"/>
      <c r="L159" s="16"/>
      <c r="M159" s="16"/>
      <c r="N159" s="16"/>
      <c r="O159" s="16"/>
      <c r="P159" s="16"/>
      <c r="Q159" s="16"/>
      <c r="R159" s="16"/>
      <c r="S159" s="16"/>
      <c r="T159" s="16"/>
      <c r="U159" s="16"/>
      <c r="V159" s="16"/>
      <c r="W159" s="16"/>
      <c r="X159" s="16"/>
      <c r="Y159" s="16"/>
    </row>
    <row r="160" spans="1:25" s="5" customFormat="1" ht="24.75" customHeight="1" x14ac:dyDescent="0.45">
      <c r="A160" s="16"/>
      <c r="B160" s="14"/>
      <c r="C160" s="1"/>
      <c r="D160" s="2"/>
      <c r="E160" s="1"/>
      <c r="F160" s="1"/>
      <c r="G160" s="1"/>
      <c r="H160" s="1"/>
      <c r="I160" s="1"/>
      <c r="K160" s="16"/>
      <c r="L160" s="16"/>
      <c r="M160" s="16"/>
      <c r="N160" s="16"/>
      <c r="O160" s="16"/>
      <c r="P160" s="16"/>
      <c r="Q160" s="16"/>
      <c r="R160" s="16"/>
      <c r="S160" s="16"/>
      <c r="T160" s="16"/>
      <c r="U160" s="16"/>
      <c r="V160" s="16"/>
      <c r="W160" s="16"/>
      <c r="X160" s="16"/>
      <c r="Y160" s="16"/>
    </row>
    <row r="161" spans="1:25" s="5" customFormat="1" ht="24.75" customHeight="1" x14ac:dyDescent="0.45">
      <c r="A161" s="16"/>
      <c r="B161" s="14"/>
      <c r="C161" s="1"/>
      <c r="D161" s="2"/>
      <c r="E161" s="1"/>
      <c r="F161" s="1"/>
      <c r="G161" s="1"/>
      <c r="H161" s="1"/>
      <c r="I161" s="1"/>
      <c r="K161" s="16"/>
      <c r="L161" s="16"/>
      <c r="M161" s="16"/>
      <c r="N161" s="16"/>
      <c r="O161" s="16"/>
      <c r="P161" s="16"/>
      <c r="Q161" s="16"/>
      <c r="R161" s="16"/>
      <c r="S161" s="16"/>
      <c r="T161" s="16"/>
      <c r="U161" s="16"/>
      <c r="V161" s="16"/>
      <c r="W161" s="16"/>
      <c r="X161" s="16"/>
      <c r="Y161" s="16"/>
    </row>
    <row r="162" spans="1:25" s="5" customFormat="1" ht="24.75" customHeight="1" x14ac:dyDescent="0.45">
      <c r="A162" s="16"/>
      <c r="B162" s="14"/>
      <c r="C162" s="1"/>
      <c r="D162" s="2"/>
      <c r="E162" s="1"/>
      <c r="F162" s="1"/>
      <c r="G162" s="1"/>
      <c r="H162" s="1"/>
      <c r="I162" s="1"/>
      <c r="K162" s="16"/>
      <c r="L162" s="16"/>
      <c r="M162" s="16"/>
      <c r="N162" s="16"/>
      <c r="O162" s="16"/>
      <c r="P162" s="16"/>
      <c r="Q162" s="16"/>
      <c r="R162" s="16"/>
      <c r="S162" s="16"/>
      <c r="T162" s="16"/>
      <c r="U162" s="16"/>
      <c r="V162" s="16"/>
      <c r="W162" s="16"/>
      <c r="X162" s="16"/>
      <c r="Y162" s="16"/>
    </row>
    <row r="163" spans="1:25" s="5" customFormat="1" ht="24.75" customHeight="1" x14ac:dyDescent="0.45">
      <c r="A163" s="16"/>
      <c r="B163" s="14"/>
      <c r="C163" s="1"/>
      <c r="D163" s="2"/>
      <c r="E163" s="1"/>
      <c r="F163" s="1"/>
      <c r="G163" s="1"/>
      <c r="H163" s="1"/>
      <c r="I163" s="1"/>
      <c r="K163" s="16"/>
      <c r="L163" s="16"/>
      <c r="M163" s="16"/>
      <c r="N163" s="16"/>
      <c r="O163" s="16"/>
      <c r="P163" s="16"/>
      <c r="Q163" s="16"/>
      <c r="R163" s="16"/>
      <c r="S163" s="16"/>
      <c r="T163" s="16"/>
      <c r="U163" s="16"/>
      <c r="V163" s="16"/>
      <c r="W163" s="16"/>
      <c r="X163" s="16"/>
      <c r="Y163" s="16"/>
    </row>
    <row r="164" spans="1:25" s="5" customFormat="1" ht="24.75" customHeight="1" x14ac:dyDescent="0.45">
      <c r="A164" s="16"/>
      <c r="B164" s="14"/>
      <c r="C164" s="1"/>
      <c r="D164" s="2"/>
      <c r="E164" s="1"/>
      <c r="F164" s="1"/>
      <c r="G164" s="1"/>
      <c r="H164" s="1"/>
      <c r="I164" s="1"/>
      <c r="K164" s="16"/>
      <c r="L164" s="16"/>
      <c r="M164" s="16"/>
      <c r="N164" s="16"/>
      <c r="O164" s="16"/>
      <c r="P164" s="16"/>
      <c r="Q164" s="16"/>
      <c r="R164" s="16"/>
      <c r="S164" s="16"/>
      <c r="T164" s="16"/>
      <c r="U164" s="16"/>
      <c r="V164" s="16"/>
      <c r="W164" s="16"/>
      <c r="X164" s="16"/>
      <c r="Y164" s="16"/>
    </row>
    <row r="165" spans="1:25" s="5" customFormat="1" ht="24.75" customHeight="1" x14ac:dyDescent="0.45">
      <c r="A165" s="16"/>
      <c r="B165" s="14"/>
      <c r="C165" s="1"/>
      <c r="D165" s="2"/>
      <c r="E165" s="1"/>
      <c r="F165" s="1"/>
      <c r="G165" s="1"/>
      <c r="H165" s="1"/>
      <c r="I165" s="1"/>
      <c r="K165" s="16"/>
      <c r="L165" s="16"/>
      <c r="M165" s="16"/>
      <c r="N165" s="16"/>
      <c r="O165" s="16"/>
      <c r="P165" s="16"/>
      <c r="Q165" s="16"/>
      <c r="R165" s="16"/>
      <c r="S165" s="16"/>
      <c r="T165" s="16"/>
      <c r="U165" s="16"/>
      <c r="V165" s="16"/>
      <c r="W165" s="16"/>
      <c r="X165" s="16"/>
      <c r="Y165" s="16"/>
    </row>
    <row r="166" spans="1:25" s="5" customFormat="1" ht="24.75" customHeight="1" x14ac:dyDescent="0.45">
      <c r="A166" s="16"/>
      <c r="B166" s="14"/>
      <c r="C166" s="1"/>
      <c r="D166" s="2"/>
      <c r="E166" s="1"/>
      <c r="F166" s="1"/>
      <c r="G166" s="1"/>
      <c r="H166" s="1"/>
      <c r="I166" s="1"/>
      <c r="K166" s="16"/>
      <c r="L166" s="16"/>
      <c r="M166" s="16"/>
      <c r="N166" s="16"/>
      <c r="O166" s="16"/>
      <c r="P166" s="16"/>
      <c r="Q166" s="16"/>
      <c r="R166" s="16"/>
      <c r="S166" s="16"/>
      <c r="T166" s="16"/>
      <c r="U166" s="16"/>
      <c r="V166" s="16"/>
      <c r="W166" s="16"/>
      <c r="X166" s="16"/>
      <c r="Y166" s="16"/>
    </row>
    <row r="167" spans="1:25" s="5" customFormat="1" ht="24.75" customHeight="1" x14ac:dyDescent="0.45">
      <c r="A167" s="16"/>
      <c r="B167" s="14"/>
      <c r="C167" s="1"/>
      <c r="D167" s="2"/>
      <c r="E167" s="1"/>
      <c r="F167" s="1"/>
      <c r="G167" s="1"/>
      <c r="H167" s="1"/>
      <c r="I167" s="1"/>
      <c r="K167" s="16"/>
      <c r="L167" s="16"/>
      <c r="M167" s="16"/>
      <c r="N167" s="16"/>
      <c r="O167" s="16"/>
      <c r="P167" s="16"/>
      <c r="Q167" s="16"/>
      <c r="R167" s="16"/>
      <c r="S167" s="16"/>
      <c r="T167" s="16"/>
      <c r="U167" s="16"/>
      <c r="V167" s="16"/>
      <c r="W167" s="16"/>
      <c r="X167" s="16"/>
      <c r="Y167" s="16"/>
    </row>
    <row r="168" spans="1:25" s="5" customFormat="1" ht="24.75" customHeight="1" x14ac:dyDescent="0.45">
      <c r="A168" s="16"/>
      <c r="B168" s="14"/>
      <c r="C168" s="1"/>
      <c r="D168" s="2"/>
      <c r="E168" s="1"/>
      <c r="F168" s="1"/>
      <c r="G168" s="1"/>
      <c r="H168" s="1"/>
      <c r="I168" s="1"/>
      <c r="K168" s="16"/>
      <c r="L168" s="16"/>
      <c r="M168" s="16"/>
      <c r="N168" s="16"/>
      <c r="O168" s="16"/>
      <c r="P168" s="16"/>
      <c r="Q168" s="16"/>
      <c r="R168" s="16"/>
      <c r="S168" s="16"/>
      <c r="T168" s="16"/>
      <c r="U168" s="16"/>
      <c r="V168" s="16"/>
      <c r="W168" s="16"/>
      <c r="X168" s="16"/>
      <c r="Y168" s="16"/>
    </row>
    <row r="169" spans="1:25" s="5" customFormat="1" ht="24.75" customHeight="1" x14ac:dyDescent="0.45">
      <c r="A169" s="16"/>
      <c r="B169" s="14"/>
      <c r="C169" s="1"/>
      <c r="D169" s="2"/>
      <c r="E169" s="1"/>
      <c r="F169" s="1"/>
      <c r="G169" s="1"/>
      <c r="H169" s="1"/>
      <c r="I169" s="1"/>
      <c r="K169" s="16"/>
      <c r="L169" s="16"/>
      <c r="M169" s="16"/>
      <c r="N169" s="16"/>
      <c r="O169" s="16"/>
      <c r="P169" s="16"/>
      <c r="Q169" s="16"/>
      <c r="R169" s="16"/>
      <c r="S169" s="16"/>
      <c r="T169" s="16"/>
      <c r="U169" s="16"/>
      <c r="V169" s="16"/>
      <c r="W169" s="16"/>
      <c r="X169" s="16"/>
      <c r="Y169" s="16"/>
    </row>
    <row r="170" spans="1:25" s="5" customFormat="1" ht="24.75" customHeight="1" x14ac:dyDescent="0.45">
      <c r="A170" s="16"/>
      <c r="B170" s="14"/>
      <c r="C170" s="1"/>
      <c r="D170" s="2"/>
      <c r="E170" s="1"/>
      <c r="F170" s="1"/>
      <c r="G170" s="1"/>
      <c r="H170" s="1"/>
      <c r="I170" s="1"/>
      <c r="K170" s="16"/>
      <c r="L170" s="16"/>
      <c r="M170" s="16"/>
      <c r="N170" s="16"/>
      <c r="O170" s="16"/>
      <c r="P170" s="16"/>
      <c r="Q170" s="16"/>
      <c r="R170" s="16"/>
      <c r="S170" s="16"/>
      <c r="T170" s="16"/>
      <c r="U170" s="16"/>
      <c r="V170" s="16"/>
      <c r="W170" s="16"/>
      <c r="X170" s="16"/>
      <c r="Y170" s="16"/>
    </row>
    <row r="171" spans="1:25" s="5" customFormat="1" ht="24.75" customHeight="1" x14ac:dyDescent="0.45">
      <c r="A171" s="16"/>
      <c r="B171" s="14"/>
      <c r="C171" s="1"/>
      <c r="D171" s="2"/>
      <c r="E171" s="1"/>
      <c r="F171" s="1"/>
      <c r="G171" s="1"/>
      <c r="H171" s="1"/>
      <c r="I171" s="1"/>
      <c r="K171" s="16"/>
      <c r="L171" s="16"/>
      <c r="M171" s="16"/>
      <c r="N171" s="16"/>
      <c r="O171" s="16"/>
      <c r="P171" s="16"/>
      <c r="Q171" s="16"/>
      <c r="R171" s="16"/>
      <c r="S171" s="16"/>
      <c r="T171" s="16"/>
      <c r="U171" s="16"/>
      <c r="V171" s="16"/>
      <c r="W171" s="16"/>
      <c r="X171" s="16"/>
      <c r="Y171" s="16"/>
    </row>
    <row r="172" spans="1:25" s="5" customFormat="1" ht="24.75" customHeight="1" x14ac:dyDescent="0.45">
      <c r="A172" s="16"/>
      <c r="B172" s="14"/>
      <c r="C172" s="1"/>
      <c r="D172" s="2"/>
      <c r="E172" s="1"/>
      <c r="F172" s="1"/>
      <c r="G172" s="1"/>
      <c r="H172" s="1"/>
      <c r="I172" s="1"/>
      <c r="K172" s="16"/>
      <c r="L172" s="16"/>
      <c r="M172" s="16"/>
      <c r="N172" s="16"/>
      <c r="O172" s="16"/>
      <c r="P172" s="16"/>
      <c r="Q172" s="16"/>
      <c r="R172" s="16"/>
      <c r="S172" s="16"/>
      <c r="T172" s="16"/>
      <c r="U172" s="16"/>
      <c r="V172" s="16"/>
      <c r="W172" s="16"/>
      <c r="X172" s="16"/>
      <c r="Y172" s="16"/>
    </row>
    <row r="173" spans="1:25" s="5" customFormat="1" ht="24.75" customHeight="1" x14ac:dyDescent="0.45">
      <c r="A173" s="16"/>
      <c r="B173" s="14"/>
      <c r="C173" s="1"/>
      <c r="D173" s="2"/>
      <c r="E173" s="1"/>
      <c r="F173" s="1"/>
      <c r="G173" s="1"/>
      <c r="H173" s="1"/>
      <c r="I173" s="1"/>
      <c r="K173" s="16"/>
      <c r="L173" s="16"/>
      <c r="M173" s="16"/>
      <c r="N173" s="16"/>
      <c r="O173" s="16"/>
      <c r="P173" s="16"/>
      <c r="Q173" s="16"/>
      <c r="R173" s="16"/>
      <c r="S173" s="16"/>
      <c r="T173" s="16"/>
      <c r="U173" s="16"/>
      <c r="V173" s="16"/>
      <c r="W173" s="16"/>
      <c r="X173" s="16"/>
      <c r="Y173" s="16"/>
    </row>
    <row r="174" spans="1:25" s="5" customFormat="1" ht="24.75" customHeight="1" x14ac:dyDescent="0.45">
      <c r="A174" s="16"/>
      <c r="B174" s="14"/>
      <c r="C174" s="1"/>
      <c r="D174" s="2"/>
      <c r="E174" s="1"/>
      <c r="F174" s="1"/>
      <c r="G174" s="1"/>
      <c r="H174" s="1"/>
      <c r="I174" s="1"/>
      <c r="K174" s="16"/>
      <c r="L174" s="16"/>
      <c r="M174" s="16"/>
      <c r="N174" s="16"/>
      <c r="O174" s="16"/>
      <c r="P174" s="16"/>
      <c r="Q174" s="16"/>
      <c r="R174" s="16"/>
      <c r="S174" s="16"/>
      <c r="T174" s="16"/>
      <c r="U174" s="16"/>
      <c r="V174" s="16"/>
      <c r="W174" s="16"/>
      <c r="X174" s="16"/>
      <c r="Y174" s="16"/>
    </row>
    <row r="175" spans="1:25" s="5" customFormat="1" ht="24.75" customHeight="1" x14ac:dyDescent="0.45">
      <c r="A175" s="16"/>
      <c r="B175" s="14"/>
      <c r="C175" s="1"/>
      <c r="D175" s="2"/>
      <c r="E175" s="1"/>
      <c r="F175" s="1"/>
      <c r="G175" s="1"/>
      <c r="H175" s="1"/>
      <c r="I175" s="1"/>
      <c r="K175" s="16"/>
      <c r="L175" s="16"/>
      <c r="M175" s="16"/>
      <c r="N175" s="16"/>
      <c r="O175" s="16"/>
      <c r="P175" s="16"/>
      <c r="Q175" s="16"/>
      <c r="R175" s="16"/>
      <c r="S175" s="16"/>
      <c r="T175" s="16"/>
      <c r="U175" s="16"/>
      <c r="V175" s="16"/>
      <c r="W175" s="16"/>
      <c r="X175" s="16"/>
      <c r="Y175" s="16"/>
    </row>
    <row r="176" spans="1:25" s="5" customFormat="1" ht="24.75" customHeight="1" x14ac:dyDescent="0.45">
      <c r="A176" s="16"/>
      <c r="B176" s="14"/>
      <c r="C176" s="1"/>
      <c r="D176" s="2"/>
      <c r="E176" s="1"/>
      <c r="F176" s="1"/>
      <c r="G176" s="1"/>
      <c r="H176" s="1"/>
      <c r="I176" s="1"/>
      <c r="K176" s="16"/>
      <c r="L176" s="16"/>
      <c r="M176" s="16"/>
      <c r="N176" s="16"/>
      <c r="O176" s="16"/>
      <c r="P176" s="16"/>
      <c r="Q176" s="16"/>
      <c r="R176" s="16"/>
      <c r="S176" s="16"/>
      <c r="T176" s="16"/>
      <c r="U176" s="16"/>
      <c r="V176" s="16"/>
      <c r="W176" s="16"/>
      <c r="X176" s="16"/>
      <c r="Y176" s="16"/>
    </row>
    <row r="177" spans="1:25" s="5" customFormat="1" ht="24.75" customHeight="1" x14ac:dyDescent="0.45">
      <c r="A177" s="16"/>
      <c r="B177" s="14"/>
      <c r="C177" s="1"/>
      <c r="D177" s="2"/>
      <c r="E177" s="1"/>
      <c r="F177" s="1"/>
      <c r="G177" s="1"/>
      <c r="H177" s="1"/>
      <c r="I177" s="1"/>
      <c r="K177" s="16"/>
      <c r="L177" s="16"/>
      <c r="M177" s="16"/>
      <c r="N177" s="16"/>
      <c r="O177" s="16"/>
      <c r="P177" s="16"/>
      <c r="Q177" s="16"/>
      <c r="R177" s="16"/>
      <c r="S177" s="16"/>
      <c r="T177" s="16"/>
      <c r="U177" s="16"/>
      <c r="V177" s="16"/>
      <c r="W177" s="16"/>
      <c r="X177" s="16"/>
      <c r="Y177" s="16"/>
    </row>
    <row r="178" spans="1:25" s="5" customFormat="1" ht="24.75" customHeight="1" x14ac:dyDescent="0.45">
      <c r="A178" s="16"/>
      <c r="B178" s="14"/>
      <c r="C178" s="1"/>
      <c r="D178" s="2"/>
      <c r="E178" s="1"/>
      <c r="F178" s="1"/>
      <c r="G178" s="1"/>
      <c r="H178" s="1"/>
      <c r="I178" s="1"/>
      <c r="K178" s="16"/>
      <c r="L178" s="16"/>
      <c r="M178" s="16"/>
      <c r="N178" s="16"/>
      <c r="O178" s="16"/>
      <c r="P178" s="16"/>
      <c r="Q178" s="16"/>
      <c r="R178" s="16"/>
      <c r="S178" s="16"/>
      <c r="T178" s="16"/>
      <c r="U178" s="16"/>
      <c r="V178" s="16"/>
      <c r="W178" s="16"/>
      <c r="X178" s="16"/>
      <c r="Y178" s="16"/>
    </row>
    <row r="179" spans="1:25" s="5" customFormat="1" ht="24.75" customHeight="1" x14ac:dyDescent="0.45">
      <c r="A179" s="16"/>
      <c r="B179" s="14"/>
      <c r="C179" s="1"/>
      <c r="D179" s="2"/>
      <c r="E179" s="1"/>
      <c r="F179" s="1"/>
      <c r="G179" s="1"/>
      <c r="H179" s="1"/>
      <c r="I179" s="1"/>
      <c r="K179" s="16"/>
      <c r="L179" s="16"/>
      <c r="M179" s="16"/>
      <c r="N179" s="16"/>
      <c r="O179" s="16"/>
      <c r="P179" s="16"/>
      <c r="Q179" s="16"/>
      <c r="R179" s="16"/>
      <c r="S179" s="16"/>
      <c r="T179" s="16"/>
      <c r="U179" s="16"/>
      <c r="V179" s="16"/>
      <c r="W179" s="16"/>
      <c r="X179" s="16"/>
      <c r="Y179" s="16"/>
    </row>
    <row r="180" spans="1:25" s="5" customFormat="1" ht="24.75" customHeight="1" x14ac:dyDescent="0.45">
      <c r="A180" s="16"/>
      <c r="B180" s="14"/>
      <c r="C180" s="1"/>
      <c r="D180" s="2"/>
      <c r="E180" s="1"/>
      <c r="F180" s="1"/>
      <c r="G180" s="1"/>
      <c r="H180" s="1"/>
      <c r="I180" s="1"/>
      <c r="K180" s="16"/>
      <c r="L180" s="16"/>
      <c r="M180" s="16"/>
      <c r="N180" s="16"/>
      <c r="O180" s="16"/>
      <c r="P180" s="16"/>
      <c r="Q180" s="16"/>
      <c r="R180" s="16"/>
      <c r="S180" s="16"/>
      <c r="T180" s="16"/>
      <c r="U180" s="16"/>
      <c r="V180" s="16"/>
      <c r="W180" s="16"/>
      <c r="X180" s="16"/>
      <c r="Y180" s="16"/>
    </row>
    <row r="181" spans="1:25" s="5" customFormat="1" ht="24.75" customHeight="1" x14ac:dyDescent="0.45">
      <c r="A181" s="16"/>
      <c r="B181" s="14"/>
      <c r="C181" s="1"/>
      <c r="D181" s="2"/>
      <c r="E181" s="1"/>
      <c r="F181" s="1"/>
      <c r="G181" s="1"/>
      <c r="H181" s="1"/>
      <c r="I181" s="1"/>
      <c r="K181" s="16"/>
      <c r="L181" s="16"/>
      <c r="M181" s="16"/>
      <c r="N181" s="16"/>
      <c r="O181" s="16"/>
      <c r="P181" s="16"/>
      <c r="Q181" s="16"/>
      <c r="R181" s="16"/>
      <c r="S181" s="16"/>
      <c r="T181" s="16"/>
      <c r="U181" s="16"/>
      <c r="V181" s="16"/>
      <c r="W181" s="16"/>
      <c r="X181" s="16"/>
      <c r="Y181" s="16"/>
    </row>
    <row r="182" spans="1:25" s="5" customFormat="1" ht="24.75" customHeight="1" x14ac:dyDescent="0.45">
      <c r="A182" s="16"/>
      <c r="B182" s="14"/>
      <c r="C182" s="1"/>
      <c r="D182" s="2"/>
      <c r="E182" s="1"/>
      <c r="F182" s="1"/>
      <c r="G182" s="1"/>
      <c r="H182" s="1"/>
      <c r="I182" s="1"/>
      <c r="K182" s="16"/>
      <c r="L182" s="16"/>
      <c r="M182" s="16"/>
      <c r="N182" s="16"/>
      <c r="O182" s="16"/>
      <c r="P182" s="16"/>
      <c r="Q182" s="16"/>
      <c r="R182" s="16"/>
      <c r="S182" s="16"/>
      <c r="T182" s="16"/>
      <c r="U182" s="16"/>
      <c r="V182" s="16"/>
      <c r="W182" s="16"/>
      <c r="X182" s="16"/>
      <c r="Y182" s="16"/>
    </row>
    <row r="183" spans="1:25" s="5" customFormat="1" ht="24.75" customHeight="1" x14ac:dyDescent="0.45">
      <c r="A183" s="16"/>
      <c r="B183" s="14"/>
      <c r="C183" s="1"/>
      <c r="D183" s="2"/>
      <c r="E183" s="1"/>
      <c r="F183" s="1"/>
      <c r="G183" s="1"/>
      <c r="H183" s="1"/>
      <c r="I183" s="1"/>
      <c r="K183" s="16"/>
      <c r="L183" s="16"/>
      <c r="M183" s="16"/>
      <c r="N183" s="16"/>
      <c r="O183" s="16"/>
      <c r="P183" s="16"/>
      <c r="Q183" s="16"/>
      <c r="R183" s="16"/>
      <c r="S183" s="16"/>
      <c r="T183" s="16"/>
      <c r="U183" s="16"/>
      <c r="V183" s="16"/>
      <c r="W183" s="16"/>
      <c r="X183" s="16"/>
      <c r="Y183" s="16"/>
    </row>
    <row r="184" spans="1:25" s="5" customFormat="1" ht="24.75" customHeight="1" x14ac:dyDescent="0.45">
      <c r="A184" s="16"/>
      <c r="B184" s="14"/>
      <c r="C184" s="1"/>
      <c r="D184" s="2"/>
      <c r="E184" s="1"/>
      <c r="F184" s="1"/>
      <c r="G184" s="1"/>
      <c r="H184" s="1"/>
      <c r="I184" s="1"/>
      <c r="K184" s="16"/>
      <c r="L184" s="16"/>
      <c r="M184" s="16"/>
      <c r="N184" s="16"/>
      <c r="O184" s="16"/>
      <c r="P184" s="16"/>
      <c r="Q184" s="16"/>
      <c r="R184" s="16"/>
      <c r="S184" s="16"/>
      <c r="T184" s="16"/>
      <c r="U184" s="16"/>
      <c r="V184" s="16"/>
      <c r="W184" s="16"/>
      <c r="X184" s="16"/>
      <c r="Y184" s="16"/>
    </row>
    <row r="185" spans="1:25" s="5" customFormat="1" ht="24.75" customHeight="1" x14ac:dyDescent="0.45">
      <c r="A185" s="16"/>
      <c r="B185" s="14"/>
      <c r="C185" s="1"/>
      <c r="D185" s="2"/>
      <c r="E185" s="1"/>
      <c r="F185" s="1"/>
      <c r="G185" s="1"/>
      <c r="H185" s="1"/>
      <c r="I185" s="1"/>
      <c r="K185" s="16"/>
      <c r="L185" s="16"/>
      <c r="M185" s="16"/>
      <c r="N185" s="16"/>
      <c r="O185" s="16"/>
      <c r="P185" s="16"/>
      <c r="Q185" s="16"/>
      <c r="R185" s="16"/>
      <c r="S185" s="16"/>
      <c r="T185" s="16"/>
      <c r="U185" s="16"/>
      <c r="V185" s="16"/>
      <c r="W185" s="16"/>
      <c r="X185" s="16"/>
      <c r="Y185" s="16"/>
    </row>
    <row r="186" spans="1:25" s="5" customFormat="1" ht="24.75" customHeight="1" x14ac:dyDescent="0.45">
      <c r="A186" s="16"/>
      <c r="B186" s="14"/>
      <c r="C186" s="1"/>
      <c r="D186" s="2"/>
      <c r="E186" s="1"/>
      <c r="F186" s="1"/>
      <c r="G186" s="1"/>
      <c r="H186" s="1"/>
      <c r="I186" s="1"/>
      <c r="K186" s="16"/>
      <c r="L186" s="16"/>
      <c r="M186" s="16"/>
      <c r="N186" s="16"/>
      <c r="O186" s="16"/>
      <c r="P186" s="16"/>
      <c r="Q186" s="16"/>
      <c r="R186" s="16"/>
      <c r="S186" s="16"/>
      <c r="T186" s="16"/>
      <c r="U186" s="16"/>
      <c r="V186" s="16"/>
      <c r="W186" s="16"/>
      <c r="X186" s="16"/>
      <c r="Y186" s="16"/>
    </row>
    <row r="187" spans="1:25" ht="17.25" x14ac:dyDescent="0.4">
      <c r="A187" s="16"/>
    </row>
    <row r="188" spans="1:25" ht="17.25" x14ac:dyDescent="0.4">
      <c r="A188" s="16"/>
    </row>
  </sheetData>
  <mergeCells count="59">
    <mergeCell ref="S30:T30"/>
    <mergeCell ref="U30:V30"/>
    <mergeCell ref="W2:X2"/>
    <mergeCell ref="W5:X5"/>
    <mergeCell ref="W17:X17"/>
    <mergeCell ref="W30:X30"/>
    <mergeCell ref="S2:T2"/>
    <mergeCell ref="U2:V2"/>
    <mergeCell ref="S5:T5"/>
    <mergeCell ref="U5:V5"/>
    <mergeCell ref="S17:T17"/>
    <mergeCell ref="U17:V17"/>
    <mergeCell ref="O2:P2"/>
    <mergeCell ref="O5:P5"/>
    <mergeCell ref="O17:P17"/>
    <mergeCell ref="O30:P30"/>
    <mergeCell ref="Q2:R2"/>
    <mergeCell ref="Q5:R5"/>
    <mergeCell ref="Q17:R17"/>
    <mergeCell ref="Q30:R30"/>
    <mergeCell ref="K2:L2"/>
    <mergeCell ref="M2:N2"/>
    <mergeCell ref="M5:N5"/>
    <mergeCell ref="M17:N17"/>
    <mergeCell ref="M30:N30"/>
    <mergeCell ref="K30:L30"/>
    <mergeCell ref="K17:L17"/>
    <mergeCell ref="K5:L5"/>
    <mergeCell ref="A19:A20"/>
    <mergeCell ref="B8:B9"/>
    <mergeCell ref="A5:A7"/>
    <mergeCell ref="B5:B7"/>
    <mergeCell ref="B10:B11"/>
    <mergeCell ref="B12:B13"/>
    <mergeCell ref="B14:B15"/>
    <mergeCell ref="B19:B20"/>
    <mergeCell ref="A17:A18"/>
    <mergeCell ref="D41:E41"/>
    <mergeCell ref="D3:E3"/>
    <mergeCell ref="E37:I37"/>
    <mergeCell ref="D40:I40"/>
    <mergeCell ref="D39:I39"/>
    <mergeCell ref="D38:I38"/>
    <mergeCell ref="C17:I17"/>
    <mergeCell ref="C5:I5"/>
    <mergeCell ref="B17:B18"/>
    <mergeCell ref="A8:A9"/>
    <mergeCell ref="A10:A11"/>
    <mergeCell ref="A34:A35"/>
    <mergeCell ref="C30:I30"/>
    <mergeCell ref="A32:A33"/>
    <mergeCell ref="B32:B33"/>
    <mergeCell ref="B34:B35"/>
    <mergeCell ref="B27:B28"/>
    <mergeCell ref="B25:B26"/>
    <mergeCell ref="B23:B24"/>
    <mergeCell ref="B21:B22"/>
    <mergeCell ref="A12:A13"/>
    <mergeCell ref="A14:A15"/>
  </mergeCells>
  <printOptions horizontalCentered="1" verticalCentered="1"/>
  <pageMargins left="0.5" right="0.5" top="0.6" bottom="0.4" header="0.5" footer="0.25"/>
  <pageSetup scale="74" fitToHeight="2" orientation="landscape" r:id="rId1"/>
  <headerFooter alignWithMargins="0">
    <oddHeader>&amp;CAPPENDIX A
BID SCHEDULE</oddHeader>
    <oddFooter>&amp;CPage 56 (1 a)</oddFooter>
  </headerFooter>
  <rowBreaks count="1" manualBreakCount="1">
    <brk id="2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Base Bid Schedule LB-14</vt:lpstr>
      <vt:lpstr>'Base Bid Schedule LB-14'!Print_Area</vt:lpstr>
      <vt:lpstr>'Base Bid Schedule LB-14'!Print_Titles</vt:lpstr>
    </vt:vector>
  </TitlesOfParts>
  <Company>City Of Hilliard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Of Hilliard</dc:creator>
  <cp:lastModifiedBy>Clyde R. Seidle</cp:lastModifiedBy>
  <cp:lastPrinted>2018-11-13T21:11:08Z</cp:lastPrinted>
  <dcterms:created xsi:type="dcterms:W3CDTF">2004-03-19T22:23:06Z</dcterms:created>
  <dcterms:modified xsi:type="dcterms:W3CDTF">2018-11-13T21:11:11Z</dcterms:modified>
</cp:coreProperties>
</file>